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1 (6)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<sst xmlns="http://schemas.openxmlformats.org/spreadsheetml/2006/main" count="31" uniqueCount="26">
  <si>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 xml:space="preserve">湘潭县2025年省级示范区域性农业社会化综合服务中心验收情况表
</t>
  </si>
  <si>
    <t xml:space="preserve">实施单位：湘潭县腾辉农机服务专业合作社                 </t>
  </si>
  <si>
    <t>单位：亩，元</t>
  </si>
  <si>
    <t>序号</t>
  </si>
  <si>
    <t>实施内容</t>
  </si>
  <si>
    <t>申报完成面积
（亩）</t>
  </si>
  <si>
    <t>验收完成面积（亩）</t>
  </si>
  <si>
    <t>折合面积</t>
  </si>
  <si>
    <t>折合金额（元）</t>
  </si>
  <si>
    <t>数据来源及依据</t>
  </si>
  <si>
    <t>是否认定</t>
  </si>
  <si>
    <t>备注</t>
  </si>
  <si>
    <t>系数</t>
  </si>
  <si>
    <t>面积（亩）</t>
  </si>
  <si>
    <t>一、旋耕服务</t>
  </si>
  <si>
    <t>北斗数据和作业台账</t>
  </si>
  <si>
    <t>认定</t>
  </si>
  <si>
    <t>二、飞防植保</t>
  </si>
  <si>
    <t>三、机收服务</t>
  </si>
  <si>
    <t>四、烘干服务</t>
  </si>
  <si>
    <t>烘干电费、仓储图片和作业台账</t>
  </si>
  <si>
    <t>合计</t>
  </si>
  <si>
    <t>4项</t>
  </si>
  <si>
    <t>3833.06﹥3779.62</t>
  </si>
  <si>
    <t>345681.20﹥（保留整数328663）</t>
  </si>
  <si>
    <t>最终认定：标准面积3779.62亩以上，补贴资金328663元。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</si>
</sst>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>
      <alignment vertical="center"/>
    </xf>
    <xf numFmtId="177" fontId="0" fillId="0" borderId="0" xfId="0" applyNumberForma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176" fontId="0" fillId="0" borderId="0" xfId="0" applyNumberFormat="1" applyFont="1" applyFill="1" applyAlignment="1">
      <alignment horizontal="left" vertical="center"/>
    </xf>
    <xf numFmtId="177" fontId="0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K4" sqref="K4"/>
    </sheetView>
  </sheetViews>
  <sheetFormatPr defaultColWidth="9.025" defaultRowHeight="25" customHeight="1"/>
  <cols>
    <col min="1" max="1" width="8.375" style="1" customWidth="1"/>
    <col min="2" max="2" width="21.625" style="2" customWidth="1"/>
    <col min="3" max="3" width="12.375" style="3" customWidth="1"/>
    <col min="4" max="4" width="13.125" style="1" customWidth="1"/>
    <col min="5" max="5" width="10.25" style="4" customWidth="1"/>
    <col min="6" max="6" width="11.25" style="5" customWidth="1"/>
    <col min="7" max="7" width="11.15" style="6" customWidth="1"/>
    <col min="8" max="8" width="19.1833333333333" style="6" customWidth="1"/>
    <col min="9" max="9" width="10" style="6" customWidth="1"/>
    <col min="10" max="10" width="22.3" style="1" customWidth="1"/>
    <col min="11" max="16384" width="9.025" style="1"/>
  </cols>
  <sheetData>
    <row r="1" ht="29" customHeight="1" spans="1:10">
      <c r="A1" s="7" t="s">
        <v>0</v>
      </c>
      <c r="B1" s="7"/>
      <c r="C1" s="8"/>
      <c r="D1" s="7"/>
      <c r="E1" s="9"/>
      <c r="F1" s="8"/>
      <c r="G1" s="7"/>
      <c r="H1" s="7"/>
      <c r="I1" s="7"/>
      <c r="J1" s="7"/>
    </row>
    <row r="2" customHeight="1" spans="1:10">
      <c r="A2" s="10" t="s">
        <v>1</v>
      </c>
      <c r="B2" s="11"/>
      <c r="C2" s="12"/>
      <c r="D2" s="10"/>
      <c r="E2" s="13"/>
      <c r="F2" s="14"/>
      <c r="G2" s="15"/>
      <c r="H2" s="16" t="s">
        <v>2</v>
      </c>
      <c r="I2" s="16"/>
      <c r="J2" s="16"/>
    </row>
    <row r="3" ht="41" customHeight="1" spans="1:10">
      <c r="A3" s="17" t="s">
        <v>3</v>
      </c>
      <c r="B3" s="17" t="s">
        <v>4</v>
      </c>
      <c r="C3" s="18" t="s">
        <v>5</v>
      </c>
      <c r="D3" s="19" t="s">
        <v>6</v>
      </c>
      <c r="E3" s="20" t="s">
        <v>7</v>
      </c>
      <c r="F3" s="21"/>
      <c r="G3" s="20" t="s">
        <v>8</v>
      </c>
      <c r="H3" s="20" t="s">
        <v>9</v>
      </c>
      <c r="I3" s="20" t="s">
        <v>10</v>
      </c>
      <c r="J3" s="17" t="s">
        <v>11</v>
      </c>
    </row>
    <row r="4" ht="41" customHeight="1" spans="1:10">
      <c r="A4" s="22"/>
      <c r="B4" s="22"/>
      <c r="C4" s="23"/>
      <c r="D4" s="19"/>
      <c r="E4" s="20" t="s">
        <v>12</v>
      </c>
      <c r="F4" s="21" t="s">
        <v>13</v>
      </c>
      <c r="G4" s="20"/>
      <c r="H4" s="20"/>
      <c r="I4" s="20"/>
      <c r="J4" s="22"/>
    </row>
    <row r="5" s="1" customFormat="1" ht="41" customHeight="1" spans="1:10">
      <c r="A5" s="19">
        <v>1</v>
      </c>
      <c r="B5" s="24" t="s">
        <v>14</v>
      </c>
      <c r="C5" s="25">
        <v>4959.47</v>
      </c>
      <c r="D5" s="25">
        <v>4959.47</v>
      </c>
      <c r="E5" s="20">
        <v>0.333</v>
      </c>
      <c r="F5" s="26">
        <f>ROUND(D5*E5,2)</f>
        <v>1651.5</v>
      </c>
      <c r="G5" s="26">
        <v>148784.1</v>
      </c>
      <c r="H5" s="26" t="s">
        <v>15</v>
      </c>
      <c r="I5" s="26" t="s">
        <v>16</v>
      </c>
      <c r="J5" s="19"/>
    </row>
    <row r="6" s="1" customFormat="1" ht="41" customHeight="1" spans="1:10">
      <c r="A6" s="19">
        <v>2</v>
      </c>
      <c r="B6" s="24" t="s">
        <v>17</v>
      </c>
      <c r="C6" s="25">
        <v>15749.6</v>
      </c>
      <c r="D6" s="25">
        <v>15749.6</v>
      </c>
      <c r="E6" s="20">
        <v>0.044</v>
      </c>
      <c r="F6" s="26">
        <f>ROUND(D6*E6,2)</f>
        <v>692.98</v>
      </c>
      <c r="G6" s="26">
        <v>62998.4</v>
      </c>
      <c r="H6" s="26" t="s">
        <v>15</v>
      </c>
      <c r="I6" s="26" t="s">
        <v>16</v>
      </c>
      <c r="J6" s="19"/>
    </row>
    <row r="7" s="1" customFormat="1" ht="41" customHeight="1" spans="1:10">
      <c r="A7" s="19">
        <v>3</v>
      </c>
      <c r="B7" s="24" t="s">
        <v>18</v>
      </c>
      <c r="C7" s="25">
        <v>1391.29</v>
      </c>
      <c r="D7" s="25">
        <v>1391.29</v>
      </c>
      <c r="E7" s="20">
        <v>0.333</v>
      </c>
      <c r="F7" s="26">
        <f>ROUND(D7*E7,2)</f>
        <v>463.3</v>
      </c>
      <c r="G7" s="26">
        <v>41738.7</v>
      </c>
      <c r="H7" s="26" t="s">
        <v>15</v>
      </c>
      <c r="I7" s="26" t="s">
        <v>16</v>
      </c>
      <c r="J7" s="19"/>
    </row>
    <row r="8" ht="41" customHeight="1" spans="1:10">
      <c r="A8" s="19">
        <v>4</v>
      </c>
      <c r="B8" s="27" t="s">
        <v>19</v>
      </c>
      <c r="C8" s="25">
        <v>3840</v>
      </c>
      <c r="D8" s="25">
        <v>3840</v>
      </c>
      <c r="E8" s="20">
        <v>0.267</v>
      </c>
      <c r="F8" s="26">
        <f>E8*D8</f>
        <v>1025.28</v>
      </c>
      <c r="G8" s="26">
        <v>92160</v>
      </c>
      <c r="H8" s="26" t="s">
        <v>20</v>
      </c>
      <c r="I8" s="26" t="s">
        <v>16</v>
      </c>
      <c r="J8" s="19"/>
    </row>
    <row r="9" ht="66" customHeight="1" spans="1:10">
      <c r="A9" s="19" t="s">
        <v>21</v>
      </c>
      <c r="B9" s="19" t="s">
        <v>22</v>
      </c>
      <c r="C9" s="25">
        <f>SUM(C5:C8)</f>
        <v>25940.36</v>
      </c>
      <c r="D9" s="25">
        <f>SUM(D5:D8)</f>
        <v>25940.36</v>
      </c>
      <c r="E9" s="20">
        <f>SUM(E5:E8)</f>
        <v>0.977</v>
      </c>
      <c r="F9" s="25" t="s">
        <v>23</v>
      </c>
      <c r="G9" s="28" t="s">
        <v>24</v>
      </c>
      <c r="H9" s="25"/>
      <c r="I9" s="25"/>
      <c r="J9" s="29" t="s">
        <v>25</v>
      </c>
    </row>
  </sheetData>
  <mergeCells count="12">
    <mergeCell ref="A1:J1"/>
    <mergeCell ref="A2:F2"/>
    <mergeCell ref="H2:J2"/>
    <mergeCell ref="E3:F3"/>
    <mergeCell ref="A3:A4"/>
    <mergeCell ref="B3:B4"/>
    <mergeCell ref="C3:C4"/>
    <mergeCell ref="D3:D4"/>
    <mergeCell ref="G3:G4"/>
    <mergeCell ref="H3:H4"/>
    <mergeCell ref="I3:I4"/>
    <mergeCell ref="J3:J4"/>
  </mergeCells>
  <printOptions horizontalCentered="1"/>
  <pageMargins left="0.472222222222222" right="0.472222222222222" top="1.0625" bottom="0.23611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汇总表1 (6)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</dc:creator>
  <cp:lastModifiedBy> </cp:lastModifiedBy>
  <dcterms:created xsi:type="dcterms:W3CDTF">2025-01-17T03:55:00Z</dcterms:created>
  <dcterms:modified xsi:type="dcterms:W3CDTF">2025-12-15T11:07:32Z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46D0E3F32E7541A6BD5BE8E533070714_13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