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0736" windowHeight="11760" tabRatio="713" activeTab="2"/>
  </bookViews>
  <sheets>
    <sheet name="财政拨款收支总表" sheetId="1" r:id="rId1"/>
    <sheet name="一般公共预算支出表" sheetId="2" r:id="rId2"/>
    <sheet name="一般公共预算基本支出表" sheetId="3" r:id="rId3"/>
    <sheet name="一般公共预算&quot;三公&quot;经费支出表" sheetId="4" r:id="rId4"/>
    <sheet name="政府性基金预算支出表" sheetId="5" r:id="rId5"/>
    <sheet name="部门收支总表" sheetId="6" r:id="rId6"/>
    <sheet name="部门收入总表" sheetId="7" r:id="rId7"/>
    <sheet name="部门支出总表" sheetId="8" r:id="rId8"/>
  </sheets>
  <calcPr calcId="124519"/>
  <fileRecoveryPr autoRecover="0"/>
</workbook>
</file>

<file path=xl/calcChain.xml><?xml version="1.0" encoding="utf-8"?>
<calcChain xmlns="http://schemas.openxmlformats.org/spreadsheetml/2006/main">
  <c r="C43" i="3"/>
  <c r="C42"/>
  <c r="C30"/>
  <c r="C35"/>
  <c r="C31"/>
  <c r="C36"/>
  <c r="C27"/>
  <c r="C33"/>
  <c r="C34"/>
  <c r="C38"/>
  <c r="C28"/>
  <c r="C29"/>
  <c r="C39"/>
  <c r="C24"/>
  <c r="C23"/>
  <c r="C40"/>
  <c r="C32"/>
  <c r="C37"/>
  <c r="C26"/>
  <c r="C25"/>
  <c r="C10"/>
  <c r="C11"/>
  <c r="C12"/>
  <c r="C13"/>
  <c r="C14"/>
  <c r="C15"/>
  <c r="C16"/>
  <c r="C17"/>
  <c r="C18"/>
  <c r="C19"/>
  <c r="C20"/>
  <c r="C21"/>
  <c r="C9"/>
  <c r="D41"/>
  <c r="C41" s="1"/>
  <c r="E22"/>
  <c r="C22" s="1"/>
  <c r="E7" i="8"/>
  <c r="G7"/>
  <c r="G6" s="1"/>
  <c r="D8" i="3"/>
  <c r="F7" i="8"/>
  <c r="F6" s="1"/>
  <c r="E10"/>
  <c r="E9"/>
  <c r="E8"/>
  <c r="E8" i="4"/>
  <c r="C8" s="1"/>
  <c r="E9"/>
  <c r="C9" s="1"/>
  <c r="E9" i="2"/>
  <c r="E10"/>
  <c r="E11"/>
  <c r="E8" i="3" l="1"/>
  <c r="E7" s="1"/>
  <c r="E6" i="8"/>
  <c r="C8" i="3"/>
  <c r="C7" s="1"/>
  <c r="D7"/>
</calcChain>
</file>

<file path=xl/sharedStrings.xml><?xml version="1.0" encoding="utf-8"?>
<sst xmlns="http://schemas.openxmlformats.org/spreadsheetml/2006/main" count="299" uniqueCount="185">
  <si>
    <t>支 出 总 计</t>
  </si>
  <si>
    <t>收 入 总计</t>
  </si>
  <si>
    <t>(二十)其他支出</t>
  </si>
  <si>
    <t>(十九)灾害防治及应急管理支出</t>
  </si>
  <si>
    <t>(十八)粮油物资储备支出</t>
  </si>
  <si>
    <t>(十七)住房保障支出</t>
  </si>
  <si>
    <t>(十六)自然资源海洋气象等支出</t>
  </si>
  <si>
    <t>(十五)金融支出</t>
  </si>
  <si>
    <t>(十四)商业服务业等支出</t>
  </si>
  <si>
    <t>(十三)资源勘探信息等支出</t>
  </si>
  <si>
    <t>(十二)交通运输支出</t>
  </si>
  <si>
    <t>(十一)农林水支出</t>
  </si>
  <si>
    <t>(十)城乡社区支出</t>
  </si>
  <si>
    <t>(九)节能环保支出</t>
  </si>
  <si>
    <t>(八)卫生健康支出</t>
  </si>
  <si>
    <t>(七)社会保障和就业支出</t>
  </si>
  <si>
    <t>(六)文化体育与传媒支出</t>
  </si>
  <si>
    <t>(五)科学技术支出</t>
  </si>
  <si>
    <t>(四)教育支出</t>
  </si>
  <si>
    <t>(三)公共安全支出</t>
  </si>
  <si>
    <t>二、政府性基金收入</t>
  </si>
  <si>
    <t>(二)国防支出</t>
  </si>
  <si>
    <t xml:space="preserve">   纳入一般公共预算管理的非税收入拨款</t>
  </si>
  <si>
    <t>(一)一般公共服务支出</t>
  </si>
  <si>
    <t xml:space="preserve">   经费拨款</t>
  </si>
  <si>
    <t>一、本年支出</t>
  </si>
  <si>
    <t>一、一般公共预算拨款</t>
  </si>
  <si>
    <t>预算数</t>
  </si>
  <si>
    <t>项目</t>
  </si>
  <si>
    <t xml:space="preserve">    支   出</t>
  </si>
  <si>
    <t xml:space="preserve"> 收  入</t>
  </si>
  <si>
    <t>单位：万元</t>
  </si>
  <si>
    <t>部门公开表1</t>
  </si>
  <si>
    <t>财政拨款收支总表</t>
    <phoneticPr fontId="2" type="noConversion"/>
  </si>
  <si>
    <t>部门公开表2</t>
  </si>
  <si>
    <t>一般公共预算支出表</t>
    <phoneticPr fontId="2" type="noConversion"/>
  </si>
  <si>
    <t>功能分类科目</t>
  </si>
  <si>
    <t>科目编码</t>
  </si>
  <si>
    <t>科目名称</t>
  </si>
  <si>
    <t>小计</t>
  </si>
  <si>
    <t>基本支出</t>
  </si>
  <si>
    <t>项目支出</t>
  </si>
  <si>
    <t>**</t>
  </si>
  <si>
    <t/>
  </si>
  <si>
    <t>合计</t>
  </si>
  <si>
    <t>204</t>
  </si>
  <si>
    <t>02</t>
  </si>
  <si>
    <t>01</t>
  </si>
  <si>
    <t>行政运行</t>
  </si>
  <si>
    <t>其他商品和服务支出</t>
  </si>
  <si>
    <t>30299</t>
  </si>
  <si>
    <t>其他交通费用</t>
  </si>
  <si>
    <t>30239</t>
  </si>
  <si>
    <t>公务用车运行维护费</t>
  </si>
  <si>
    <t>30231</t>
  </si>
  <si>
    <t>30229</t>
  </si>
  <si>
    <t>邮电费</t>
  </si>
  <si>
    <t>30207</t>
  </si>
  <si>
    <t>印刷费</t>
  </si>
  <si>
    <t>30202</t>
  </si>
  <si>
    <t>办公费</t>
  </si>
  <si>
    <t>30201</t>
  </si>
  <si>
    <t>商品和服务支出</t>
  </si>
  <si>
    <t>302</t>
  </si>
  <si>
    <t>住房公积金</t>
  </si>
  <si>
    <t>30113</t>
  </si>
  <si>
    <t>职工基本医疗保险缴费</t>
  </si>
  <si>
    <t>30110</t>
  </si>
  <si>
    <t>机关事业单位基本养老保险缴费</t>
  </si>
  <si>
    <t>30108</t>
  </si>
  <si>
    <t>奖金</t>
  </si>
  <si>
    <t>30103</t>
  </si>
  <si>
    <t>津贴补贴</t>
  </si>
  <si>
    <t>30102</t>
  </si>
  <si>
    <t>基本工资</t>
  </si>
  <si>
    <t>30101</t>
  </si>
  <si>
    <t>工资福利支出</t>
  </si>
  <si>
    <t>301</t>
  </si>
  <si>
    <t>3</t>
  </si>
  <si>
    <t>2</t>
  </si>
  <si>
    <t>1</t>
  </si>
  <si>
    <t>公用经费</t>
  </si>
  <si>
    <t>人员经费</t>
  </si>
  <si>
    <t>经济分类科目</t>
  </si>
  <si>
    <t>一般公共预算基本支出表</t>
    <phoneticPr fontId="2" type="noConversion"/>
  </si>
  <si>
    <t>部门预算公开表3</t>
  </si>
  <si>
    <t>公务用车运行费</t>
  </si>
  <si>
    <t>公务用车购置费</t>
  </si>
  <si>
    <t>公务接待费</t>
  </si>
  <si>
    <t>公务用车购置及运行费</t>
  </si>
  <si>
    <t>因公出国(境)费</t>
  </si>
  <si>
    <t>单位名称</t>
  </si>
  <si>
    <t>单位编码</t>
  </si>
  <si>
    <t>一般公共预算"三公"经费支出表</t>
    <phoneticPr fontId="2" type="noConversion"/>
  </si>
  <si>
    <t>部门公开表4</t>
  </si>
  <si>
    <t>本年政府性基金预算财政拨款支出</t>
  </si>
  <si>
    <t>政府性基金预算支出表</t>
    <phoneticPr fontId="2" type="noConversion"/>
  </si>
  <si>
    <t>部门公开表5</t>
  </si>
  <si>
    <t xml:space="preserve">        支出总计</t>
  </si>
  <si>
    <t xml:space="preserve">    收入总计</t>
  </si>
  <si>
    <t>二十、其他支出</t>
  </si>
  <si>
    <t>十九、灾害防治及应急管理支出</t>
  </si>
  <si>
    <t>十八、粮油物资储备支出</t>
  </si>
  <si>
    <t>十六、住房保障支出</t>
  </si>
  <si>
    <t>十五、自然资源海洋气象等支出</t>
  </si>
  <si>
    <t>十四、金融支出</t>
  </si>
  <si>
    <t>十三、商业服务业等支出</t>
  </si>
  <si>
    <t>十二、资源勘探信息等支出</t>
  </si>
  <si>
    <t>十一、交通运输支出</t>
  </si>
  <si>
    <t>十、农林水支出</t>
  </si>
  <si>
    <t>九、城乡社区支出</t>
  </si>
  <si>
    <t>八、节能环保支出</t>
  </si>
  <si>
    <t>六、其他收入</t>
  </si>
  <si>
    <t>七、卫生健康支出</t>
  </si>
  <si>
    <t>五、上级财政补助</t>
  </si>
  <si>
    <t>六、社会保障和就业支出</t>
  </si>
  <si>
    <t>四、财政专户管理资金收入</t>
  </si>
  <si>
    <t>五、文化体育与传媒支出</t>
  </si>
  <si>
    <t>三、国有资本经营预算</t>
  </si>
  <si>
    <t>四、科学技术支出</t>
  </si>
  <si>
    <t>二、政府性基金拨款</t>
  </si>
  <si>
    <t>三、教育支出</t>
  </si>
  <si>
    <t>二、公共安全支出</t>
  </si>
  <si>
    <t xml:space="preserve">    经费拨款</t>
  </si>
  <si>
    <t>一、一般公共服务支出</t>
  </si>
  <si>
    <t>支出</t>
  </si>
  <si>
    <t>收入</t>
  </si>
  <si>
    <t>部门收支总表</t>
    <phoneticPr fontId="2" type="noConversion"/>
  </si>
  <si>
    <t>部门公开表6</t>
  </si>
  <si>
    <t>纳入一般公共预算管理的非税收入拨款</t>
  </si>
  <si>
    <t>经费拨款</t>
  </si>
  <si>
    <t>其他拨款</t>
  </si>
  <si>
    <t>上级专款</t>
  </si>
  <si>
    <t>国有资本经营预算</t>
  </si>
  <si>
    <t>政府性基金拨款</t>
  </si>
  <si>
    <t>财政专户管理资金收入</t>
  </si>
  <si>
    <t>一般公共预算拨款</t>
  </si>
  <si>
    <t>科目</t>
  </si>
  <si>
    <t>部门收入总表</t>
    <phoneticPr fontId="2" type="noConversion"/>
  </si>
  <si>
    <t>部门公开表7</t>
  </si>
  <si>
    <t>部门支出总表</t>
    <phoneticPr fontId="2" type="noConversion"/>
  </si>
  <si>
    <t>部门公开表8</t>
  </si>
  <si>
    <t xml:space="preserve"> 113002-湘潭县公安局交通警察大队</t>
    <phoneticPr fontId="2" type="noConversion"/>
  </si>
  <si>
    <t xml:space="preserve"> 113002-湘潭县公安局交通警察大队</t>
    <phoneticPr fontId="2" type="noConversion"/>
  </si>
  <si>
    <t>无此预算</t>
    <phoneticPr fontId="2" type="noConversion"/>
  </si>
  <si>
    <t>113002</t>
    <phoneticPr fontId="2" type="noConversion"/>
  </si>
  <si>
    <t>湘潭县公安局交通警察大队</t>
    <phoneticPr fontId="2" type="noConversion"/>
  </si>
  <si>
    <t>执法办案</t>
  </si>
  <si>
    <t>20</t>
    <phoneticPr fontId="2" type="noConversion"/>
  </si>
  <si>
    <t>99</t>
    <phoneticPr fontId="2" type="noConversion"/>
  </si>
  <si>
    <t>其他公安支出</t>
    <phoneticPr fontId="2" type="noConversion"/>
  </si>
  <si>
    <t>公共安全支出</t>
  </si>
  <si>
    <t xml:space="preserve">  公安</t>
  </si>
  <si>
    <t>30215</t>
  </si>
  <si>
    <t>2023年预算数</t>
    <phoneticPr fontId="2" type="noConversion"/>
  </si>
  <si>
    <t>伙食补助费</t>
  </si>
  <si>
    <t>其他社会保障缴费</t>
  </si>
  <si>
    <t>退休费</t>
  </si>
  <si>
    <t>30106</t>
  </si>
  <si>
    <t>30112</t>
  </si>
  <si>
    <t>30302</t>
  </si>
  <si>
    <t>30213</t>
  </si>
  <si>
    <t>维修（护）费</t>
  </si>
  <si>
    <t>30226</t>
  </si>
  <si>
    <t>劳务费</t>
  </si>
  <si>
    <t>30214</t>
  </si>
  <si>
    <t>租赁费</t>
  </si>
  <si>
    <t>30228</t>
  </si>
  <si>
    <t>30206</t>
  </si>
  <si>
    <t>电费</t>
  </si>
  <si>
    <t>30216</t>
  </si>
  <si>
    <t>培训费</t>
  </si>
  <si>
    <t>30217</t>
  </si>
  <si>
    <t>30209</t>
  </si>
  <si>
    <t>物业管理费</t>
  </si>
  <si>
    <t>会议费</t>
  </si>
  <si>
    <t>福利费</t>
  </si>
  <si>
    <t>30205</t>
  </si>
  <si>
    <t>水费</t>
  </si>
  <si>
    <t>30203</t>
  </si>
  <si>
    <t>咨询费</t>
  </si>
  <si>
    <t>113002</t>
    <phoneticPr fontId="2" type="noConversion"/>
  </si>
  <si>
    <t>303</t>
    <phoneticPr fontId="2" type="noConversion"/>
  </si>
  <si>
    <t>对个人和家庭的补助</t>
    <phoneticPr fontId="2" type="noConversion"/>
  </si>
  <si>
    <t>工会经费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</si>
</sst>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0.00;[Red]0.00"/>
    <numFmt numFmtId="177" formatCode="#,##0.0000"/>
    <numFmt numFmtId="178" formatCode="0.00_);[Red]\(0.00\)"/>
  </numFmts>
  <fonts count="35">
    <font>
      <sz val="10"/>
      <name val="Arial"/>
      <family val="2"/>
    </font>
    <font>
      <sz val="11"/>
      <name val="Arial"/>
      <family val="2"/>
    </font>
    <font>
      <sz val="9"/>
      <name val="宋体"/>
      <family val="3"/>
      <charset val="134"/>
    </font>
    <font>
      <sz val="11"/>
      <color indexed="8"/>
      <name val="Calibri"/>
      <family val="2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9"/>
      <color indexed="20"/>
      <name val="宋体"/>
      <family val="3"/>
      <charset val="134"/>
    </font>
    <font>
      <sz val="12"/>
      <name val="宋体"/>
      <family val="3"/>
      <charset val="134"/>
    </font>
    <font>
      <sz val="9"/>
      <color indexed="17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52"/>
      <name val="宋体"/>
      <family val="3"/>
      <charset val="134"/>
    </font>
    <font>
      <b/>
      <sz val="9"/>
      <color indexed="9"/>
      <name val="宋体"/>
      <family val="3"/>
      <charset val="134"/>
    </font>
    <font>
      <i/>
      <sz val="9"/>
      <color indexed="23"/>
      <name val="宋体"/>
      <family val="3"/>
      <charset val="134"/>
    </font>
    <font>
      <sz val="9"/>
      <color indexed="10"/>
      <name val="宋体"/>
      <family val="3"/>
      <charset val="134"/>
    </font>
    <font>
      <sz val="9"/>
      <color indexed="52"/>
      <name val="宋体"/>
      <family val="3"/>
      <charset val="134"/>
    </font>
    <font>
      <sz val="9"/>
      <color indexed="60"/>
      <name val="宋体"/>
      <family val="3"/>
      <charset val="134"/>
    </font>
    <font>
      <b/>
      <sz val="9"/>
      <color indexed="63"/>
      <name val="宋体"/>
      <family val="3"/>
      <charset val="134"/>
    </font>
    <font>
      <sz val="9"/>
      <color indexed="62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8"/>
      <name val="Calibri"/>
      <family val="2"/>
    </font>
    <font>
      <sz val="12"/>
      <color rgb="FF333333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color rgb="FF3F3F3F"/>
      <name val="宋体"/>
      <family val="3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8FDFF"/>
        <bgColor rgb="FFF8FD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11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0" borderId="0"/>
    <xf numFmtId="0" fontId="19" fillId="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6" borderId="14" applyNumberFormat="0" applyAlignment="0" applyProtection="0">
      <alignment vertical="center"/>
    </xf>
    <xf numFmtId="0" fontId="22" fillId="17" borderId="1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16" borderId="17" applyNumberFormat="0" applyAlignment="0" applyProtection="0">
      <alignment vertical="center"/>
    </xf>
    <xf numFmtId="0" fontId="28" fillId="7" borderId="14" applyNumberFormat="0" applyAlignment="0" applyProtection="0">
      <alignment vertical="center"/>
    </xf>
    <xf numFmtId="0" fontId="11" fillId="23" borderId="18" applyNumberFormat="0" applyFont="0" applyAlignment="0" applyProtection="0">
      <alignment vertical="center"/>
    </xf>
  </cellStyleXfs>
  <cellXfs count="98">
    <xf numFmtId="0" fontId="0" fillId="0" borderId="0" xfId="0"/>
    <xf numFmtId="0" fontId="1" fillId="0" borderId="0" xfId="0" applyFont="1" applyFill="1"/>
    <xf numFmtId="0" fontId="3" fillId="0" borderId="0" xfId="0" applyFont="1" applyFill="1" applyBorder="1" applyAlignment="1" applyProtection="1"/>
    <xf numFmtId="0" fontId="4" fillId="0" borderId="0" xfId="0" applyFont="1" applyFill="1" applyBorder="1" applyAlignment="1" applyProtection="1"/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vertical="center"/>
    </xf>
    <xf numFmtId="0" fontId="4" fillId="0" borderId="1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horizontal="right"/>
    </xf>
    <xf numFmtId="0" fontId="5" fillId="0" borderId="4" xfId="0" applyFont="1" applyFill="1" applyBorder="1" applyAlignment="1" applyProtection="1">
      <alignment vertical="center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176" fontId="4" fillId="0" borderId="1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Border="1" applyAlignment="1" applyProtection="1">
      <alignment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177" fontId="4" fillId="0" borderId="0" xfId="0" applyNumberFormat="1" applyFont="1" applyFill="1" applyBorder="1" applyAlignment="1" applyProtection="1"/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vertical="center"/>
    </xf>
    <xf numFmtId="176" fontId="5" fillId="0" borderId="7" xfId="0" applyNumberFormat="1" applyFont="1" applyFill="1" applyBorder="1" applyAlignment="1" applyProtection="1">
      <alignment horizontal="right" vertical="center"/>
    </xf>
    <xf numFmtId="176" fontId="5" fillId="0" borderId="9" xfId="0" applyNumberFormat="1" applyFont="1" applyFill="1" applyBorder="1" applyAlignment="1" applyProtection="1">
      <alignment horizontal="right" vertical="center"/>
    </xf>
    <xf numFmtId="176" fontId="4" fillId="0" borderId="9" xfId="0" applyNumberFormat="1" applyFont="1" applyFill="1" applyBorder="1" applyAlignment="1" applyProtection="1">
      <alignment horizontal="right" vertical="center"/>
    </xf>
    <xf numFmtId="49" fontId="9" fillId="0" borderId="1" xfId="0" applyNumberFormat="1" applyFont="1" applyFill="1" applyBorder="1" applyAlignment="1" applyProtection="1">
      <alignment horizontal="left" vertical="center"/>
    </xf>
    <xf numFmtId="49" fontId="9" fillId="0" borderId="3" xfId="0" applyNumberFormat="1" applyFont="1" applyFill="1" applyBorder="1" applyAlignment="1" applyProtection="1">
      <alignment horizontal="left" vertical="center"/>
    </xf>
    <xf numFmtId="49" fontId="9" fillId="0" borderId="9" xfId="0" applyNumberFormat="1" applyFont="1" applyFill="1" applyBorder="1" applyAlignment="1" applyProtection="1">
      <alignment horizontal="left" vertical="center"/>
    </xf>
    <xf numFmtId="49" fontId="9" fillId="0" borderId="9" xfId="0" applyNumberFormat="1" applyFont="1" applyFill="1" applyBorder="1" applyAlignment="1" applyProtection="1">
      <alignment horizontal="left" vertical="center" wrapText="1"/>
    </xf>
    <xf numFmtId="0" fontId="10" fillId="0" borderId="9" xfId="0" applyFont="1" applyBorder="1" applyAlignment="1">
      <alignment vertical="center"/>
    </xf>
    <xf numFmtId="176" fontId="5" fillId="0" borderId="7" xfId="0" applyNumberFormat="1" applyFont="1" applyFill="1" applyBorder="1" applyAlignment="1" applyProtection="1">
      <alignment horizontal="right" vertical="center" wrapText="1"/>
    </xf>
    <xf numFmtId="176" fontId="5" fillId="0" borderId="9" xfId="0" applyNumberFormat="1" applyFont="1" applyFill="1" applyBorder="1" applyAlignment="1" applyProtection="1">
      <alignment horizontal="right" vertical="center" wrapText="1"/>
    </xf>
    <xf numFmtId="176" fontId="4" fillId="0" borderId="9" xfId="0" applyNumberFormat="1" applyFont="1" applyFill="1" applyBorder="1" applyAlignment="1" applyProtection="1">
      <alignment horizontal="right" vertical="center" wrapText="1"/>
    </xf>
    <xf numFmtId="0" fontId="3" fillId="0" borderId="9" xfId="0" applyFont="1" applyFill="1" applyBorder="1" applyAlignment="1" applyProtection="1"/>
    <xf numFmtId="178" fontId="4" fillId="0" borderId="0" xfId="0" applyNumberFormat="1" applyFont="1" applyFill="1" applyBorder="1" applyAlignment="1" applyProtection="1"/>
    <xf numFmtId="0" fontId="3" fillId="0" borderId="0" xfId="0" applyFont="1" applyFill="1" applyBorder="1" applyAlignment="1" applyProtection="1">
      <alignment vertical="center"/>
    </xf>
    <xf numFmtId="178" fontId="4" fillId="0" borderId="0" xfId="0" applyNumberFormat="1" applyFont="1" applyFill="1" applyBorder="1" applyAlignment="1" applyProtection="1">
      <alignment vertical="center"/>
    </xf>
    <xf numFmtId="178" fontId="8" fillId="0" borderId="1" xfId="0" applyNumberFormat="1" applyFont="1" applyFill="1" applyBorder="1" applyAlignment="1" applyProtection="1">
      <alignment vertical="center" wrapText="1"/>
    </xf>
    <xf numFmtId="178" fontId="5" fillId="0" borderId="4" xfId="0" applyNumberFormat="1" applyFont="1" applyFill="1" applyBorder="1" applyAlignment="1" applyProtection="1">
      <alignment vertical="center"/>
    </xf>
    <xf numFmtId="178" fontId="5" fillId="0" borderId="1" xfId="0" applyNumberFormat="1" applyFont="1" applyFill="1" applyBorder="1" applyAlignment="1" applyProtection="1">
      <alignment horizontal="center" vertical="center"/>
    </xf>
    <xf numFmtId="178" fontId="5" fillId="0" borderId="1" xfId="0" applyNumberFormat="1" applyFont="1" applyFill="1" applyBorder="1" applyAlignment="1" applyProtection="1">
      <alignment horizontal="justify" vertical="center" wrapText="1"/>
    </xf>
    <xf numFmtId="178" fontId="5" fillId="0" borderId="1" xfId="0" applyNumberFormat="1" applyFont="1" applyFill="1" applyBorder="1" applyAlignment="1" applyProtection="1">
      <alignment vertical="center"/>
    </xf>
    <xf numFmtId="0" fontId="30" fillId="0" borderId="0" xfId="0" applyFont="1" applyFill="1" applyBorder="1" applyAlignment="1" applyProtection="1"/>
    <xf numFmtId="49" fontId="29" fillId="0" borderId="9" xfId="26" applyNumberFormat="1" applyFont="1" applyFill="1" applyBorder="1" applyAlignment="1">
      <alignment horizontal="left" vertical="center" wrapText="1"/>
    </xf>
    <xf numFmtId="49" fontId="2" fillId="0" borderId="9" xfId="26" applyNumberFormat="1" applyFont="1" applyFill="1" applyBorder="1" applyAlignment="1">
      <alignment horizontal="left" vertical="center" wrapText="1"/>
    </xf>
    <xf numFmtId="0" fontId="5" fillId="0" borderId="3" xfId="0" applyFont="1" applyFill="1" applyBorder="1" applyAlignment="1" applyProtection="1">
      <alignment vertical="center"/>
    </xf>
    <xf numFmtId="178" fontId="5" fillId="0" borderId="2" xfId="0" applyNumberFormat="1" applyFont="1" applyFill="1" applyBorder="1" applyAlignment="1" applyProtection="1">
      <alignment vertical="center"/>
    </xf>
    <xf numFmtId="0" fontId="5" fillId="0" borderId="7" xfId="0" applyFont="1" applyFill="1" applyBorder="1" applyAlignment="1" applyProtection="1">
      <alignment horizontal="center" vertical="center"/>
    </xf>
    <xf numFmtId="49" fontId="2" fillId="0" borderId="19" xfId="26" applyNumberFormat="1" applyFont="1" applyFill="1" applyBorder="1" applyAlignment="1">
      <alignment horizontal="left" vertical="center" wrapText="1"/>
    </xf>
    <xf numFmtId="0" fontId="31" fillId="0" borderId="9" xfId="0" applyFont="1" applyBorder="1" applyAlignment="1">
      <alignment horizontal="center" vertical="center"/>
    </xf>
    <xf numFmtId="176" fontId="4" fillId="0" borderId="9" xfId="0" applyNumberFormat="1" applyFont="1" applyFill="1" applyBorder="1" applyAlignment="1" applyProtection="1">
      <alignment horizontal="center" vertical="center"/>
    </xf>
    <xf numFmtId="176" fontId="9" fillId="0" borderId="9" xfId="0" applyNumberFormat="1" applyFont="1" applyFill="1" applyBorder="1" applyAlignment="1" applyProtection="1">
      <alignment horizontal="center" vertical="center"/>
    </xf>
    <xf numFmtId="178" fontId="4" fillId="0" borderId="0" xfId="0" applyNumberFormat="1" applyFont="1" applyFill="1" applyBorder="1" applyAlignment="1" applyProtection="1">
      <alignment horizontal="center" vertical="center"/>
    </xf>
    <xf numFmtId="178" fontId="5" fillId="0" borderId="4" xfId="0" applyNumberFormat="1" applyFont="1" applyFill="1" applyBorder="1" applyAlignment="1" applyProtection="1">
      <alignment horizontal="center" vertical="center"/>
    </xf>
    <xf numFmtId="178" fontId="4" fillId="0" borderId="1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10" fillId="0" borderId="9" xfId="0" applyFont="1" applyBorder="1" applyAlignment="1">
      <alignment horizontal="center" vertical="center"/>
    </xf>
    <xf numFmtId="176" fontId="4" fillId="0" borderId="7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/>
    </xf>
    <xf numFmtId="176" fontId="9" fillId="0" borderId="7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178" fontId="4" fillId="0" borderId="6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right" vertical="center"/>
    </xf>
    <xf numFmtId="0" fontId="4" fillId="0" borderId="0" xfId="0" applyFont="1" applyFill="1" applyBorder="1" applyAlignment="1" applyProtection="1">
      <alignment horizontal="right" vertical="center"/>
    </xf>
    <xf numFmtId="0" fontId="6" fillId="0" borderId="0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vertical="center"/>
    </xf>
    <xf numFmtId="0" fontId="5" fillId="0" borderId="5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49" fontId="7" fillId="0" borderId="0" xfId="0" applyNumberFormat="1" applyFont="1" applyFill="1" applyBorder="1" applyAlignment="1" applyProtection="1">
      <alignment horizontal="center" vertical="center"/>
    </xf>
    <xf numFmtId="178" fontId="7" fillId="0" borderId="0" xfId="0" applyNumberFormat="1" applyFont="1" applyFill="1" applyBorder="1" applyAlignment="1" applyProtection="1">
      <alignment horizontal="center" vertical="center"/>
    </xf>
    <xf numFmtId="178" fontId="5" fillId="0" borderId="3" xfId="0" applyNumberFormat="1" applyFont="1" applyFill="1" applyBorder="1" applyAlignment="1" applyProtection="1">
      <alignment horizontal="center" vertical="center"/>
    </xf>
    <xf numFmtId="178" fontId="5" fillId="0" borderId="2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49" fontId="6" fillId="0" borderId="0" xfId="0" applyNumberFormat="1" applyFont="1" applyFill="1" applyBorder="1" applyAlignment="1" applyProtection="1">
      <alignment horizontal="center" vertical="center"/>
    </xf>
    <xf numFmtId="0" fontId="33" fillId="0" borderId="1" xfId="0" applyFont="1" applyFill="1" applyBorder="1" applyAlignment="1" applyProtection="1">
      <alignment horizontal="center" vertical="center"/>
    </xf>
    <xf numFmtId="49" fontId="33" fillId="0" borderId="7" xfId="0" applyNumberFormat="1" applyFont="1" applyFill="1" applyBorder="1" applyAlignment="1" applyProtection="1">
      <alignment horizontal="center" vertical="center"/>
    </xf>
    <xf numFmtId="49" fontId="33" fillId="0" borderId="9" xfId="0" applyNumberFormat="1" applyFont="1" applyFill="1" applyBorder="1" applyAlignment="1" applyProtection="1">
      <alignment horizontal="left" vertical="center"/>
    </xf>
    <xf numFmtId="0" fontId="34" fillId="24" borderId="9" xfId="0" applyFont="1" applyFill="1" applyBorder="1" applyAlignment="1">
      <alignment vertical="center" wrapText="1"/>
    </xf>
    <xf numFmtId="0" fontId="34" fillId="25" borderId="9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 applyProtection="1">
      <alignment horizontal="center" vertical="center" wrapText="1"/>
    </xf>
    <xf numFmtId="4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/>
    </xf>
    <xf numFmtId="178" fontId="9" fillId="0" borderId="9" xfId="0" applyNumberFormat="1" applyFont="1" applyFill="1" applyBorder="1" applyAlignment="1" applyProtection="1">
      <alignment horizontal="center" vertical="center"/>
    </xf>
    <xf numFmtId="178" fontId="32" fillId="24" borderId="9" xfId="0" applyNumberFormat="1" applyFont="1" applyFill="1" applyBorder="1" applyAlignment="1">
      <alignment horizontal="center" vertical="center" wrapText="1"/>
    </xf>
    <xf numFmtId="178" fontId="32" fillId="0" borderId="9" xfId="0" applyNumberFormat="1" applyFont="1" applyBorder="1" applyAlignment="1">
      <alignment horizontal="center" vertical="center" wrapText="1"/>
    </xf>
    <xf numFmtId="178" fontId="3" fillId="0" borderId="0" xfId="0" applyNumberFormat="1" applyFont="1" applyFill="1" applyBorder="1" applyAlignment="1" applyProtection="1">
      <alignment horizontal="center"/>
    </xf>
  </cellXfs>
  <cellStyles count="44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26"/>
    <cellStyle name="常规 3" xfId="1"/>
    <cellStyle name="好 2" xfId="27"/>
    <cellStyle name="汇总 2" xfId="28"/>
    <cellStyle name="计算 2" xfId="29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40"/>
    <cellStyle name="输出 2" xfId="41"/>
    <cellStyle name="输入 2" xfId="42"/>
    <cellStyle name="注释 2" xfId="4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showGridLines="0" workbookViewId="0">
      <selection activeCell="F24" sqref="F24"/>
    </sheetView>
  </sheetViews>
  <sheetFormatPr defaultColWidth="9.109375" defaultRowHeight="12.75" customHeight="1"/>
  <cols>
    <col min="1" max="1" width="44.6640625" style="2" customWidth="1"/>
    <col min="2" max="2" width="18" style="56" customWidth="1"/>
    <col min="3" max="3" width="38.88671875" style="36" customWidth="1"/>
    <col min="4" max="4" width="18.88671875" style="56" customWidth="1"/>
    <col min="5" max="5" width="14.88671875" style="2" customWidth="1"/>
    <col min="6" max="20" width="9.109375" style="2" customWidth="1"/>
    <col min="21" max="16384" width="9.109375" style="1"/>
  </cols>
  <sheetData>
    <row r="1" spans="1:19" s="2" customFormat="1" ht="21" customHeight="1">
      <c r="A1" s="3"/>
      <c r="B1" s="61"/>
      <c r="C1" s="68" t="s">
        <v>32</v>
      </c>
      <c r="D1" s="68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s="2" customFormat="1" ht="26.25" customHeight="1">
      <c r="A2" s="64" t="s">
        <v>33</v>
      </c>
      <c r="B2" s="64"/>
      <c r="C2" s="64"/>
      <c r="D2" s="64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s="2" customFormat="1" ht="21" customHeight="1">
      <c r="A3" s="19" t="s">
        <v>143</v>
      </c>
      <c r="B3" s="62"/>
      <c r="C3" s="67" t="s">
        <v>31</v>
      </c>
      <c r="D3" s="67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s="2" customFormat="1" ht="21" customHeight="1">
      <c r="A4" s="65" t="s">
        <v>30</v>
      </c>
      <c r="B4" s="66"/>
      <c r="C4" s="65" t="s">
        <v>29</v>
      </c>
      <c r="D4" s="6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s="2" customFormat="1" ht="21" customHeight="1">
      <c r="A5" s="4" t="s">
        <v>28</v>
      </c>
      <c r="B5" s="48" t="s">
        <v>27</v>
      </c>
      <c r="C5" s="21" t="s">
        <v>28</v>
      </c>
      <c r="D5" s="21" t="s">
        <v>27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s="2" customFormat="1" ht="21" customHeight="1">
      <c r="A6" s="46" t="s">
        <v>26</v>
      </c>
      <c r="B6" s="50">
        <v>3397.01</v>
      </c>
      <c r="C6" s="47" t="s">
        <v>25</v>
      </c>
      <c r="D6" s="55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s="2" customFormat="1" ht="21" customHeight="1">
      <c r="A7" s="46" t="s">
        <v>24</v>
      </c>
      <c r="B7" s="50">
        <v>3397.01</v>
      </c>
      <c r="C7" s="47" t="s">
        <v>23</v>
      </c>
      <c r="D7" s="55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s="2" customFormat="1" ht="21" customHeight="1">
      <c r="A8" s="22" t="s">
        <v>22</v>
      </c>
      <c r="B8" s="63"/>
      <c r="C8" s="42" t="s">
        <v>21</v>
      </c>
      <c r="D8" s="55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s="2" customFormat="1" ht="21" customHeight="1">
      <c r="A9" s="5" t="s">
        <v>20</v>
      </c>
      <c r="B9" s="55"/>
      <c r="C9" s="42" t="s">
        <v>19</v>
      </c>
      <c r="D9" s="50">
        <v>3397.01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s="2" customFormat="1" ht="21" customHeight="1">
      <c r="A10" s="5"/>
      <c r="B10" s="55"/>
      <c r="C10" s="42" t="s">
        <v>18</v>
      </c>
      <c r="D10" s="55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s="2" customFormat="1" ht="21" customHeight="1">
      <c r="A11" s="5"/>
      <c r="B11" s="55"/>
      <c r="C11" s="42" t="s">
        <v>17</v>
      </c>
      <c r="D11" s="55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s="2" customFormat="1" ht="21" customHeight="1">
      <c r="A12" s="5"/>
      <c r="B12" s="55"/>
      <c r="C12" s="42" t="s">
        <v>16</v>
      </c>
      <c r="D12" s="55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s="2" customFormat="1" ht="21" customHeight="1">
      <c r="A13" s="5"/>
      <c r="B13" s="55"/>
      <c r="C13" s="42" t="s">
        <v>15</v>
      </c>
      <c r="D13" s="55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s="2" customFormat="1" ht="21" customHeight="1">
      <c r="A14" s="6"/>
      <c r="B14" s="55"/>
      <c r="C14" s="42" t="s">
        <v>14</v>
      </c>
      <c r="D14" s="55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s="2" customFormat="1" ht="21" customHeight="1">
      <c r="A15" s="6"/>
      <c r="B15" s="55"/>
      <c r="C15" s="42" t="s">
        <v>13</v>
      </c>
      <c r="D15" s="55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s="2" customFormat="1" ht="21" customHeight="1">
      <c r="A16" s="6"/>
      <c r="B16" s="55"/>
      <c r="C16" s="42" t="s">
        <v>12</v>
      </c>
      <c r="D16" s="55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s="2" customFormat="1" ht="21" customHeight="1">
      <c r="A17" s="6"/>
      <c r="B17" s="55"/>
      <c r="C17" s="41" t="s">
        <v>11</v>
      </c>
      <c r="D17" s="55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s="2" customFormat="1" ht="21" customHeight="1">
      <c r="A18" s="6"/>
      <c r="B18" s="55"/>
      <c r="C18" s="42" t="s">
        <v>10</v>
      </c>
      <c r="D18" s="55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s="2" customFormat="1" ht="21" customHeight="1">
      <c r="A19" s="6"/>
      <c r="B19" s="55"/>
      <c r="C19" s="42" t="s">
        <v>9</v>
      </c>
      <c r="D19" s="55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s="2" customFormat="1" ht="21" customHeight="1">
      <c r="A20" s="6"/>
      <c r="B20" s="55"/>
      <c r="C20" s="42" t="s">
        <v>8</v>
      </c>
      <c r="D20" s="55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s="2" customFormat="1" ht="21" customHeight="1">
      <c r="A21" s="6"/>
      <c r="B21" s="55"/>
      <c r="C21" s="42" t="s">
        <v>7</v>
      </c>
      <c r="D21" s="55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 s="2" customFormat="1" ht="21" customHeight="1">
      <c r="A22" s="6"/>
      <c r="B22" s="55"/>
      <c r="C22" s="42" t="s">
        <v>6</v>
      </c>
      <c r="D22" s="55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s="2" customFormat="1" ht="21" customHeight="1">
      <c r="A23" s="6"/>
      <c r="B23" s="55"/>
      <c r="C23" s="42" t="s">
        <v>5</v>
      </c>
      <c r="D23" s="55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s="2" customFormat="1" ht="21" customHeight="1">
      <c r="A24" s="6"/>
      <c r="B24" s="55"/>
      <c r="C24" s="42" t="s">
        <v>4</v>
      </c>
      <c r="D24" s="55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s="2" customFormat="1" ht="21" customHeight="1">
      <c r="A25" s="6"/>
      <c r="B25" s="55"/>
      <c r="C25" s="42" t="s">
        <v>3</v>
      </c>
      <c r="D25" s="55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 s="2" customFormat="1" ht="21" customHeight="1">
      <c r="A26" s="6"/>
      <c r="B26" s="55"/>
      <c r="C26" s="42" t="s">
        <v>2</v>
      </c>
      <c r="D26" s="55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s="2" customFormat="1" ht="21" customHeight="1">
      <c r="A27" s="4" t="s">
        <v>1</v>
      </c>
      <c r="B27" s="50">
        <v>3397.01</v>
      </c>
      <c r="C27" s="40" t="s">
        <v>0</v>
      </c>
      <c r="D27" s="50">
        <v>3397.01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</sheetData>
  <sheetProtection formatCells="0" formatColumns="0" formatRows="0" insertColumns="0" insertRows="0" insertHyperlinks="0" deleteColumns="0" deleteRows="0" sort="0" autoFilter="0" pivotTables="0"/>
  <mergeCells count="5">
    <mergeCell ref="A2:D2"/>
    <mergeCell ref="A4:B4"/>
    <mergeCell ref="C4:D4"/>
    <mergeCell ref="C3:D3"/>
    <mergeCell ref="C1:D1"/>
  </mergeCells>
  <phoneticPr fontId="2" type="noConversion"/>
  <pageMargins left="1.1811023622047245" right="0.15748031496062992" top="0.27559055118110237" bottom="0.15748031496062992" header="0.23622047244094491" footer="0.15748031496062992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>
      <selection activeCell="F7" sqref="F7"/>
    </sheetView>
  </sheetViews>
  <sheetFormatPr defaultColWidth="9.109375" defaultRowHeight="12.75" customHeight="1"/>
  <cols>
    <col min="1" max="1" width="12.109375" style="2" customWidth="1"/>
    <col min="2" max="2" width="10.88671875" style="2" customWidth="1"/>
    <col min="3" max="3" width="9.6640625" style="2" customWidth="1"/>
    <col min="4" max="7" width="21.5546875" style="2" customWidth="1"/>
    <col min="8" max="8" width="13.5546875" style="2" customWidth="1"/>
    <col min="9" max="16384" width="9.109375" style="1"/>
  </cols>
  <sheetData>
    <row r="1" spans="1:7" s="2" customFormat="1" ht="21" customHeight="1">
      <c r="A1" s="3"/>
      <c r="G1" s="7" t="s">
        <v>34</v>
      </c>
    </row>
    <row r="2" spans="1:7" s="2" customFormat="1" ht="42" customHeight="1">
      <c r="A2" s="69" t="s">
        <v>35</v>
      </c>
      <c r="B2" s="69"/>
      <c r="C2" s="69"/>
      <c r="D2" s="69"/>
      <c r="E2" s="69"/>
      <c r="F2" s="69"/>
      <c r="G2" s="69"/>
    </row>
    <row r="3" spans="1:7" s="2" customFormat="1" ht="32.25" customHeight="1">
      <c r="A3" s="70" t="s">
        <v>142</v>
      </c>
      <c r="B3" s="70"/>
      <c r="C3" s="70"/>
      <c r="D3" s="70"/>
      <c r="E3" s="8"/>
      <c r="F3" s="8"/>
      <c r="G3" s="7" t="s">
        <v>31</v>
      </c>
    </row>
    <row r="4" spans="1:7" s="2" customFormat="1" ht="32.25" customHeight="1">
      <c r="A4" s="65" t="s">
        <v>36</v>
      </c>
      <c r="B4" s="71"/>
      <c r="C4" s="71"/>
      <c r="D4" s="66"/>
      <c r="E4" s="72" t="s">
        <v>154</v>
      </c>
      <c r="F4" s="72"/>
      <c r="G4" s="72"/>
    </row>
    <row r="5" spans="1:7" s="2" customFormat="1" ht="32.25" customHeight="1">
      <c r="A5" s="65" t="s">
        <v>37</v>
      </c>
      <c r="B5" s="71"/>
      <c r="C5" s="66"/>
      <c r="D5" s="4" t="s">
        <v>38</v>
      </c>
      <c r="E5" s="4" t="s">
        <v>39</v>
      </c>
      <c r="F5" s="4" t="s">
        <v>40</v>
      </c>
      <c r="G5" s="4" t="s">
        <v>41</v>
      </c>
    </row>
    <row r="6" spans="1:7" s="2" customFormat="1" ht="32.25" customHeight="1">
      <c r="A6" s="4" t="s">
        <v>42</v>
      </c>
      <c r="B6" s="48" t="s">
        <v>42</v>
      </c>
      <c r="C6" s="48" t="s">
        <v>42</v>
      </c>
      <c r="D6" s="48" t="s">
        <v>42</v>
      </c>
      <c r="E6" s="48">
        <v>1</v>
      </c>
      <c r="F6" s="48">
        <v>2</v>
      </c>
      <c r="G6" s="48">
        <v>3</v>
      </c>
    </row>
    <row r="7" spans="1:7" s="2" customFormat="1" ht="32.25" customHeight="1">
      <c r="A7" s="49" t="s">
        <v>45</v>
      </c>
      <c r="B7" s="45"/>
      <c r="C7" s="45"/>
      <c r="D7" s="45" t="s">
        <v>151</v>
      </c>
      <c r="E7" s="50">
        <v>3397.01</v>
      </c>
      <c r="F7" s="51">
        <v>1913.51</v>
      </c>
      <c r="G7" s="51">
        <v>1483.5</v>
      </c>
    </row>
    <row r="8" spans="1:7" s="2" customFormat="1" ht="32.25" customHeight="1">
      <c r="A8" s="49" t="s">
        <v>45</v>
      </c>
      <c r="B8" s="45" t="s">
        <v>46</v>
      </c>
      <c r="C8" s="45"/>
      <c r="D8" s="45" t="s">
        <v>152</v>
      </c>
      <c r="E8" s="50">
        <v>3397.01</v>
      </c>
      <c r="F8" s="51">
        <v>1913.51</v>
      </c>
      <c r="G8" s="51">
        <v>1483.5</v>
      </c>
    </row>
    <row r="9" spans="1:7" s="2" customFormat="1" ht="32.25" customHeight="1">
      <c r="A9" s="27" t="s">
        <v>45</v>
      </c>
      <c r="B9" s="28" t="s">
        <v>46</v>
      </c>
      <c r="C9" s="28" t="s">
        <v>47</v>
      </c>
      <c r="D9" s="29" t="s">
        <v>48</v>
      </c>
      <c r="E9" s="52">
        <f t="shared" ref="E9:E11" si="0">F9+G9</f>
        <v>1913.51</v>
      </c>
      <c r="F9" s="52">
        <v>1913.51</v>
      </c>
      <c r="G9" s="52"/>
    </row>
    <row r="10" spans="1:7" s="2" customFormat="1" ht="32.25" customHeight="1">
      <c r="A10" s="27" t="s">
        <v>45</v>
      </c>
      <c r="B10" s="28" t="s">
        <v>46</v>
      </c>
      <c r="C10" s="28" t="s">
        <v>148</v>
      </c>
      <c r="D10" s="30" t="s">
        <v>147</v>
      </c>
      <c r="E10" s="52">
        <f t="shared" si="0"/>
        <v>80</v>
      </c>
      <c r="F10" s="52"/>
      <c r="G10" s="52">
        <v>80</v>
      </c>
    </row>
    <row r="11" spans="1:7" s="2" customFormat="1" ht="32.25" customHeight="1">
      <c r="A11" s="27" t="s">
        <v>45</v>
      </c>
      <c r="B11" s="28" t="s">
        <v>46</v>
      </c>
      <c r="C11" s="28" t="s">
        <v>149</v>
      </c>
      <c r="D11" s="29" t="s">
        <v>150</v>
      </c>
      <c r="E11" s="52">
        <f t="shared" si="0"/>
        <v>1403.5</v>
      </c>
      <c r="F11" s="52"/>
      <c r="G11" s="50">
        <v>1403.5</v>
      </c>
    </row>
    <row r="12" spans="1:7" s="2" customFormat="1" ht="14.25" customHeight="1">
      <c r="A12" s="3"/>
      <c r="B12" s="3"/>
      <c r="C12" s="3"/>
      <c r="D12" s="3"/>
      <c r="E12" s="3"/>
      <c r="F12" s="3"/>
      <c r="G12" s="3"/>
    </row>
    <row r="13" spans="1:7" s="2" customFormat="1" ht="14.4"/>
    <row r="14" spans="1:7" s="2" customFormat="1" ht="14.4"/>
    <row r="15" spans="1:7" s="2" customFormat="1" ht="14.4"/>
    <row r="16" spans="1:7" s="2" customFormat="1" ht="14.25" customHeight="1">
      <c r="A16" s="3"/>
      <c r="B16" s="3"/>
      <c r="C16" s="3"/>
      <c r="D16" s="3"/>
      <c r="E16" s="3"/>
      <c r="F16" s="3"/>
      <c r="G16" s="3"/>
    </row>
    <row r="17" spans="1:7" s="2" customFormat="1" ht="14.25" customHeight="1">
      <c r="A17" s="3"/>
      <c r="B17" s="3"/>
      <c r="C17" s="3"/>
      <c r="D17" s="3"/>
      <c r="E17" s="3"/>
      <c r="F17" s="3"/>
      <c r="G17" s="3"/>
    </row>
    <row r="18" spans="1:7" s="2" customFormat="1" ht="14.25" customHeight="1">
      <c r="A18" s="3"/>
      <c r="B18" s="3"/>
      <c r="C18" s="3"/>
      <c r="D18" s="3"/>
      <c r="E18" s="3"/>
      <c r="F18" s="3"/>
      <c r="G18" s="3"/>
    </row>
    <row r="19" spans="1:7" s="2" customFormat="1" ht="14.25" customHeight="1">
      <c r="A19" s="3"/>
      <c r="B19" s="3"/>
      <c r="C19" s="3"/>
      <c r="D19" s="3"/>
      <c r="E19" s="3"/>
      <c r="F19" s="3"/>
      <c r="G19" s="3"/>
    </row>
    <row r="20" spans="1:7" s="2" customFormat="1" ht="14.25" customHeight="1">
      <c r="A20" s="3"/>
      <c r="B20" s="3"/>
      <c r="C20" s="3"/>
      <c r="D20" s="3"/>
      <c r="E20" s="3"/>
      <c r="F20" s="3"/>
      <c r="G20" s="3"/>
    </row>
    <row r="21" spans="1:7" s="2" customFormat="1" ht="14.25" customHeight="1">
      <c r="A21" s="3"/>
      <c r="B21" s="3"/>
      <c r="C21" s="3"/>
      <c r="D21" s="3"/>
      <c r="E21" s="3"/>
      <c r="F21" s="3"/>
      <c r="G21" s="3"/>
    </row>
    <row r="22" spans="1:7" s="2" customFormat="1" ht="14.25" customHeight="1">
      <c r="A22" s="3"/>
      <c r="B22" s="3"/>
      <c r="C22" s="3"/>
      <c r="D22" s="3"/>
      <c r="E22" s="3"/>
      <c r="F22" s="3"/>
      <c r="G22" s="3"/>
    </row>
    <row r="23" spans="1:7" s="2" customFormat="1" ht="14.25" customHeight="1">
      <c r="A23" s="3"/>
      <c r="B23" s="3"/>
      <c r="C23" s="3"/>
      <c r="D23" s="3"/>
      <c r="E23" s="3"/>
      <c r="F23" s="3"/>
      <c r="G23" s="3"/>
    </row>
    <row r="24" spans="1:7" s="2" customFormat="1" ht="14.25" customHeight="1">
      <c r="A24" s="3"/>
      <c r="B24" s="3"/>
      <c r="C24" s="3"/>
      <c r="D24" s="3"/>
      <c r="E24" s="3"/>
      <c r="F24" s="3"/>
      <c r="G24" s="3"/>
    </row>
    <row r="25" spans="1:7" s="2" customFormat="1" ht="14.25" customHeight="1">
      <c r="A25" s="3"/>
      <c r="B25" s="3"/>
      <c r="C25" s="3"/>
      <c r="D25" s="3"/>
      <c r="E25" s="3"/>
      <c r="F25" s="3"/>
      <c r="G25" s="3"/>
    </row>
    <row r="26" spans="1:7" s="2" customFormat="1" ht="14.25" customHeight="1">
      <c r="A26" s="3"/>
      <c r="B26" s="3"/>
      <c r="C26" s="3"/>
      <c r="D26" s="3"/>
      <c r="E26" s="3"/>
      <c r="F26" s="3"/>
      <c r="G26" s="3"/>
    </row>
    <row r="27" spans="1:7" s="2" customFormat="1" ht="14.25" customHeight="1">
      <c r="A27" s="3"/>
      <c r="B27" s="3"/>
      <c r="C27" s="3"/>
      <c r="D27" s="3"/>
      <c r="E27" s="3"/>
      <c r="F27" s="3"/>
      <c r="G27" s="3"/>
    </row>
    <row r="28" spans="1:7" s="2" customFormat="1" ht="14.25" customHeight="1">
      <c r="A28" s="3"/>
      <c r="B28" s="3"/>
      <c r="C28" s="3"/>
      <c r="D28" s="3"/>
      <c r="E28" s="3"/>
      <c r="F28" s="3"/>
      <c r="G28" s="3"/>
    </row>
    <row r="29" spans="1:7" s="2" customFormat="1" ht="14.25" customHeight="1">
      <c r="A29" s="3"/>
      <c r="B29" s="3"/>
      <c r="C29" s="3"/>
      <c r="D29" s="3"/>
      <c r="E29" s="3"/>
      <c r="F29" s="3"/>
      <c r="G29" s="3"/>
    </row>
    <row r="30" spans="1:7" s="2" customFormat="1" ht="14.25" customHeight="1">
      <c r="A30" s="3"/>
      <c r="B30" s="3"/>
      <c r="C30" s="3"/>
      <c r="D30" s="3"/>
      <c r="E30" s="3"/>
      <c r="F30" s="3"/>
      <c r="G30" s="3"/>
    </row>
    <row r="31" spans="1:7" s="2" customFormat="1" ht="14.25" customHeight="1">
      <c r="A31" s="3"/>
      <c r="B31" s="3"/>
      <c r="C31" s="3"/>
      <c r="D31" s="3"/>
      <c r="E31" s="3"/>
      <c r="F31" s="3"/>
      <c r="G31" s="3"/>
    </row>
    <row r="32" spans="1:7" s="2" customFormat="1" ht="14.25" customHeight="1">
      <c r="A32" s="3"/>
      <c r="B32" s="3"/>
      <c r="C32" s="3"/>
      <c r="D32" s="3"/>
      <c r="E32" s="3"/>
      <c r="F32" s="3"/>
      <c r="G32" s="3"/>
    </row>
    <row r="33" spans="1:7" s="2" customFormat="1" ht="14.25" customHeight="1">
      <c r="A33" s="3"/>
      <c r="B33" s="3"/>
      <c r="C33" s="3"/>
      <c r="D33" s="3"/>
      <c r="E33" s="3"/>
      <c r="F33" s="3"/>
      <c r="G33" s="3"/>
    </row>
    <row r="34" spans="1:7" s="2" customFormat="1" ht="14.25" customHeight="1">
      <c r="A34" s="3"/>
      <c r="B34" s="3"/>
      <c r="C34" s="3"/>
      <c r="D34" s="3"/>
      <c r="E34" s="3"/>
      <c r="F34" s="3"/>
      <c r="G34" s="3"/>
    </row>
    <row r="35" spans="1:7" s="2" customFormat="1" ht="14.25" customHeight="1">
      <c r="A35" s="3"/>
      <c r="B35" s="3"/>
      <c r="C35" s="3"/>
      <c r="D35" s="3"/>
      <c r="E35" s="3"/>
      <c r="F35" s="3"/>
      <c r="G35" s="3"/>
    </row>
    <row r="36" spans="1:7" s="2" customFormat="1" ht="14.25" customHeight="1">
      <c r="A36" s="3"/>
      <c r="B36" s="3"/>
      <c r="C36" s="3"/>
      <c r="D36" s="3"/>
      <c r="E36" s="3"/>
      <c r="F36" s="3"/>
      <c r="G36" s="3"/>
    </row>
    <row r="37" spans="1:7" s="2" customFormat="1" ht="14.25" customHeight="1">
      <c r="A37" s="3"/>
      <c r="B37" s="3"/>
      <c r="C37" s="3"/>
      <c r="D37" s="3"/>
      <c r="E37" s="3"/>
      <c r="F37" s="3"/>
      <c r="G37" s="3"/>
    </row>
  </sheetData>
  <sheetProtection formatCells="0" formatColumns="0" formatRows="0" insertColumns="0" insertRows="0" insertHyperlinks="0" deleteColumns="0" deleteRows="0" sort="0" autoFilter="0" pivotTables="0"/>
  <mergeCells count="5">
    <mergeCell ref="A2:G2"/>
    <mergeCell ref="A3:D3"/>
    <mergeCell ref="A4:D4"/>
    <mergeCell ref="E4:G4"/>
    <mergeCell ref="A5:C5"/>
  </mergeCells>
  <phoneticPr fontId="2" type="noConversion"/>
  <pageMargins left="0.79" right="0.16" top="0.98425196850393704" bottom="0.98425196850393704" header="0.51181102362204722" footer="0.51181102362204722"/>
  <pageSetup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R44"/>
  <sheetViews>
    <sheetView showGridLines="0" tabSelected="1" workbookViewId="0">
      <selection activeCell="H37" sqref="H37"/>
    </sheetView>
  </sheetViews>
  <sheetFormatPr defaultColWidth="9.109375" defaultRowHeight="12.75" customHeight="1"/>
  <cols>
    <col min="1" max="1" width="21.6640625" style="2" customWidth="1"/>
    <col min="2" max="2" width="31.44140625" style="2" customWidth="1"/>
    <col min="3" max="5" width="17" style="93" customWidth="1"/>
    <col min="6" max="18" width="9.109375" style="2" customWidth="1"/>
    <col min="19" max="16384" width="9.109375" style="1"/>
  </cols>
  <sheetData>
    <row r="1" spans="1:17" s="2" customFormat="1" ht="21" customHeight="1">
      <c r="A1" s="14"/>
      <c r="C1" s="93"/>
      <c r="D1" s="93"/>
      <c r="E1" s="61" t="s">
        <v>85</v>
      </c>
    </row>
    <row r="2" spans="1:17" s="2" customFormat="1" ht="27" customHeight="1">
      <c r="A2" s="69" t="s">
        <v>84</v>
      </c>
      <c r="B2" s="69"/>
      <c r="C2" s="69"/>
      <c r="D2" s="69"/>
      <c r="E2" s="69"/>
    </row>
    <row r="3" spans="1:17" s="2" customFormat="1" ht="21" customHeight="1">
      <c r="A3" s="20" t="s">
        <v>142</v>
      </c>
      <c r="C3" s="93"/>
      <c r="D3" s="93"/>
      <c r="E3" s="61" t="s">
        <v>31</v>
      </c>
    </row>
    <row r="4" spans="1:17" s="2" customFormat="1" ht="21" customHeight="1">
      <c r="A4" s="65" t="s">
        <v>83</v>
      </c>
      <c r="B4" s="66"/>
      <c r="C4" s="65" t="s">
        <v>154</v>
      </c>
      <c r="D4" s="71"/>
      <c r="E4" s="66"/>
    </row>
    <row r="5" spans="1:17" s="2" customFormat="1" ht="21" customHeight="1">
      <c r="A5" s="86" t="s">
        <v>37</v>
      </c>
      <c r="B5" s="86" t="s">
        <v>38</v>
      </c>
      <c r="C5" s="86" t="s">
        <v>44</v>
      </c>
      <c r="D5" s="86" t="s">
        <v>82</v>
      </c>
      <c r="E5" s="86" t="s">
        <v>81</v>
      </c>
    </row>
    <row r="6" spans="1:17" s="2" customFormat="1" ht="18.75" customHeight="1">
      <c r="A6" s="87" t="s">
        <v>42</v>
      </c>
      <c r="B6" s="87" t="s">
        <v>42</v>
      </c>
      <c r="C6" s="87" t="s">
        <v>80</v>
      </c>
      <c r="D6" s="87" t="s">
        <v>79</v>
      </c>
      <c r="E6" s="87" t="s">
        <v>78</v>
      </c>
    </row>
    <row r="7" spans="1:17" s="2" customFormat="1" ht="18.75" customHeight="1">
      <c r="A7" s="88" t="s">
        <v>43</v>
      </c>
      <c r="B7" s="88" t="s">
        <v>44</v>
      </c>
      <c r="C7" s="94">
        <f>C8</f>
        <v>1913.5100000000002</v>
      </c>
      <c r="D7" s="94">
        <f>D8</f>
        <v>1520.88</v>
      </c>
      <c r="E7" s="94">
        <f>E8</f>
        <v>392.63</v>
      </c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s="2" customFormat="1" ht="18.75" customHeight="1">
      <c r="A8" s="88" t="s">
        <v>181</v>
      </c>
      <c r="B8" s="88" t="s">
        <v>146</v>
      </c>
      <c r="C8" s="94">
        <f>D8+E8</f>
        <v>1913.5100000000002</v>
      </c>
      <c r="D8" s="94">
        <f>D9+D41</f>
        <v>1520.88</v>
      </c>
      <c r="E8" s="94">
        <f>E22</f>
        <v>392.63</v>
      </c>
    </row>
    <row r="9" spans="1:17" s="2" customFormat="1" ht="18.75" customHeight="1">
      <c r="A9" s="88" t="s">
        <v>77</v>
      </c>
      <c r="B9" s="88" t="s">
        <v>76</v>
      </c>
      <c r="C9" s="94">
        <f>D9</f>
        <v>1513.88</v>
      </c>
      <c r="D9" s="94">
        <v>1513.88</v>
      </c>
      <c r="E9" s="94"/>
    </row>
    <row r="10" spans="1:17" s="2" customFormat="1" ht="18.75" customHeight="1">
      <c r="A10" s="89" t="s">
        <v>75</v>
      </c>
      <c r="B10" s="89" t="s">
        <v>74</v>
      </c>
      <c r="C10" s="94">
        <f t="shared" ref="C10:C21" si="0">D10</f>
        <v>417.24</v>
      </c>
      <c r="D10" s="95">
        <v>417.24</v>
      </c>
      <c r="E10" s="94"/>
    </row>
    <row r="11" spans="1:17" s="2" customFormat="1" ht="18.75" customHeight="1">
      <c r="A11" s="90" t="s">
        <v>75</v>
      </c>
      <c r="B11" s="90" t="s">
        <v>74</v>
      </c>
      <c r="C11" s="94">
        <f t="shared" si="0"/>
        <v>204.41</v>
      </c>
      <c r="D11" s="96">
        <v>204.41</v>
      </c>
      <c r="E11" s="94"/>
    </row>
    <row r="12" spans="1:17" s="2" customFormat="1" ht="18.75" customHeight="1">
      <c r="A12" s="89" t="s">
        <v>73</v>
      </c>
      <c r="B12" s="89" t="s">
        <v>72</v>
      </c>
      <c r="C12" s="94">
        <f t="shared" si="0"/>
        <v>214.82</v>
      </c>
      <c r="D12" s="95">
        <v>214.82</v>
      </c>
      <c r="E12" s="94"/>
    </row>
    <row r="13" spans="1:17" s="2" customFormat="1" ht="18.75" customHeight="1">
      <c r="A13" s="90" t="s">
        <v>71</v>
      </c>
      <c r="B13" s="90" t="s">
        <v>70</v>
      </c>
      <c r="C13" s="94">
        <f t="shared" si="0"/>
        <v>53.94</v>
      </c>
      <c r="D13" s="96">
        <v>53.94</v>
      </c>
      <c r="E13" s="94"/>
    </row>
    <row r="14" spans="1:17" s="2" customFormat="1" ht="18.75" customHeight="1">
      <c r="A14" s="89" t="s">
        <v>71</v>
      </c>
      <c r="B14" s="89" t="s">
        <v>70</v>
      </c>
      <c r="C14" s="94">
        <f t="shared" si="0"/>
        <v>156.51</v>
      </c>
      <c r="D14" s="95">
        <v>156.51</v>
      </c>
      <c r="E14" s="94"/>
    </row>
    <row r="15" spans="1:17" s="2" customFormat="1" ht="18.75" customHeight="1">
      <c r="A15" s="89" t="s">
        <v>71</v>
      </c>
      <c r="B15" s="89" t="s">
        <v>70</v>
      </c>
      <c r="C15" s="94">
        <f t="shared" si="0"/>
        <v>34.770000000000003</v>
      </c>
      <c r="D15" s="95">
        <v>34.770000000000003</v>
      </c>
      <c r="E15" s="94"/>
    </row>
    <row r="16" spans="1:17" s="2" customFormat="1" ht="18.75" customHeight="1">
      <c r="A16" s="89" t="s">
        <v>158</v>
      </c>
      <c r="B16" s="89" t="s">
        <v>155</v>
      </c>
      <c r="C16" s="94">
        <f t="shared" si="0"/>
        <v>46.98</v>
      </c>
      <c r="D16" s="95">
        <v>46.98</v>
      </c>
      <c r="E16" s="94"/>
    </row>
    <row r="17" spans="1:5" s="2" customFormat="1" ht="18.75" customHeight="1">
      <c r="A17" s="89" t="s">
        <v>69</v>
      </c>
      <c r="B17" s="89" t="s">
        <v>68</v>
      </c>
      <c r="C17" s="94">
        <f t="shared" si="0"/>
        <v>150.41999999999999</v>
      </c>
      <c r="D17" s="95">
        <v>150.41999999999999</v>
      </c>
      <c r="E17" s="94"/>
    </row>
    <row r="18" spans="1:5" s="2" customFormat="1" ht="18.75" customHeight="1">
      <c r="A18" s="89" t="s">
        <v>67</v>
      </c>
      <c r="B18" s="89" t="s">
        <v>66</v>
      </c>
      <c r="C18" s="94">
        <f t="shared" si="0"/>
        <v>90.11</v>
      </c>
      <c r="D18" s="95">
        <v>90.11</v>
      </c>
      <c r="E18" s="94"/>
    </row>
    <row r="19" spans="1:5" s="2" customFormat="1" ht="18.75" customHeight="1">
      <c r="A19" s="90" t="s">
        <v>159</v>
      </c>
      <c r="B19" s="90" t="s">
        <v>156</v>
      </c>
      <c r="C19" s="94">
        <f t="shared" si="0"/>
        <v>5.49</v>
      </c>
      <c r="D19" s="96">
        <v>5.49</v>
      </c>
      <c r="E19" s="94"/>
    </row>
    <row r="20" spans="1:5" s="2" customFormat="1" ht="18.75" customHeight="1">
      <c r="A20" s="90" t="s">
        <v>159</v>
      </c>
      <c r="B20" s="90" t="s">
        <v>156</v>
      </c>
      <c r="C20" s="94">
        <f t="shared" si="0"/>
        <v>3.76</v>
      </c>
      <c r="D20" s="96">
        <v>3.76</v>
      </c>
      <c r="E20" s="94"/>
    </row>
    <row r="21" spans="1:5" s="2" customFormat="1" ht="18.75" customHeight="1">
      <c r="A21" s="90" t="s">
        <v>65</v>
      </c>
      <c r="B21" s="90" t="s">
        <v>64</v>
      </c>
      <c r="C21" s="94">
        <f t="shared" si="0"/>
        <v>135.44</v>
      </c>
      <c r="D21" s="96">
        <v>135.44</v>
      </c>
      <c r="E21" s="94"/>
    </row>
    <row r="22" spans="1:5" s="2" customFormat="1" ht="18.75" customHeight="1">
      <c r="A22" s="88" t="s">
        <v>63</v>
      </c>
      <c r="B22" s="88" t="s">
        <v>62</v>
      </c>
      <c r="C22" s="94">
        <f>E22</f>
        <v>392.63</v>
      </c>
      <c r="D22" s="94"/>
      <c r="E22" s="94">
        <f>E30+E35+E31+E36+E27+E33+E34+E38+E28+E29+E39+E24+E23+E40+E32+E37+E26+E25</f>
        <v>392.63</v>
      </c>
    </row>
    <row r="23" spans="1:5" s="2" customFormat="1" ht="18.75" customHeight="1">
      <c r="A23" s="89" t="s">
        <v>61</v>
      </c>
      <c r="B23" s="89" t="s">
        <v>60</v>
      </c>
      <c r="C23" s="94">
        <f>E23</f>
        <v>25</v>
      </c>
      <c r="D23" s="94"/>
      <c r="E23" s="95">
        <v>25</v>
      </c>
    </row>
    <row r="24" spans="1:5" s="2" customFormat="1" ht="18.75" customHeight="1">
      <c r="A24" s="90" t="s">
        <v>59</v>
      </c>
      <c r="B24" s="90" t="s">
        <v>58</v>
      </c>
      <c r="C24" s="94">
        <f>E24</f>
        <v>10</v>
      </c>
      <c r="D24" s="94"/>
      <c r="E24" s="96">
        <v>10</v>
      </c>
    </row>
    <row r="25" spans="1:5" s="2" customFormat="1" ht="18.75" customHeight="1">
      <c r="A25" s="90" t="s">
        <v>179</v>
      </c>
      <c r="B25" s="90" t="s">
        <v>180</v>
      </c>
      <c r="C25" s="94">
        <f>E25</f>
        <v>1</v>
      </c>
      <c r="D25" s="94"/>
      <c r="E25" s="96">
        <v>1</v>
      </c>
    </row>
    <row r="26" spans="1:5" s="2" customFormat="1" ht="18.75" customHeight="1">
      <c r="A26" s="89" t="s">
        <v>177</v>
      </c>
      <c r="B26" s="89" t="s">
        <v>178</v>
      </c>
      <c r="C26" s="94">
        <f>E26</f>
        <v>6</v>
      </c>
      <c r="D26" s="94"/>
      <c r="E26" s="95">
        <v>6</v>
      </c>
    </row>
    <row r="27" spans="1:5" s="2" customFormat="1" ht="18.75" customHeight="1">
      <c r="A27" s="89" t="s">
        <v>168</v>
      </c>
      <c r="B27" s="89" t="s">
        <v>169</v>
      </c>
      <c r="C27" s="94">
        <f>E27</f>
        <v>30</v>
      </c>
      <c r="D27" s="94"/>
      <c r="E27" s="95">
        <v>30</v>
      </c>
    </row>
    <row r="28" spans="1:5" s="2" customFormat="1" ht="18.75" customHeight="1">
      <c r="A28" s="89" t="s">
        <v>57</v>
      </c>
      <c r="B28" s="89" t="s">
        <v>56</v>
      </c>
      <c r="C28" s="94">
        <f>E28</f>
        <v>6</v>
      </c>
      <c r="D28" s="94"/>
      <c r="E28" s="95">
        <v>6</v>
      </c>
    </row>
    <row r="29" spans="1:5" s="2" customFormat="1" ht="18.75" customHeight="1">
      <c r="A29" s="90" t="s">
        <v>173</v>
      </c>
      <c r="B29" s="90" t="s">
        <v>174</v>
      </c>
      <c r="C29" s="94">
        <f>E29</f>
        <v>12</v>
      </c>
      <c r="D29" s="94"/>
      <c r="E29" s="96">
        <v>12</v>
      </c>
    </row>
    <row r="30" spans="1:5" s="2" customFormat="1" ht="18.75" customHeight="1">
      <c r="A30" s="89" t="s">
        <v>161</v>
      </c>
      <c r="B30" s="89" t="s">
        <v>162</v>
      </c>
      <c r="C30" s="94">
        <f t="shared" ref="C30:C37" si="1">E30</f>
        <v>15</v>
      </c>
      <c r="D30" s="94"/>
      <c r="E30" s="95">
        <v>15</v>
      </c>
    </row>
    <row r="31" spans="1:5" s="2" customFormat="1" ht="18.75" customHeight="1">
      <c r="A31" s="89" t="s">
        <v>165</v>
      </c>
      <c r="B31" s="89" t="s">
        <v>166</v>
      </c>
      <c r="C31" s="94">
        <f t="shared" si="1"/>
        <v>18</v>
      </c>
      <c r="D31" s="94"/>
      <c r="E31" s="95">
        <v>18</v>
      </c>
    </row>
    <row r="32" spans="1:5" s="2" customFormat="1" ht="18.75" customHeight="1">
      <c r="A32" s="89" t="s">
        <v>153</v>
      </c>
      <c r="B32" s="89" t="s">
        <v>175</v>
      </c>
      <c r="C32" s="94">
        <f>E32</f>
        <v>0.5</v>
      </c>
      <c r="D32" s="94"/>
      <c r="E32" s="95">
        <v>0.5</v>
      </c>
    </row>
    <row r="33" spans="1:5" s="2" customFormat="1" ht="18.75" customHeight="1">
      <c r="A33" s="90" t="s">
        <v>170</v>
      </c>
      <c r="B33" s="90" t="s">
        <v>171</v>
      </c>
      <c r="C33" s="94">
        <f t="shared" si="1"/>
        <v>0.5</v>
      </c>
      <c r="D33" s="94"/>
      <c r="E33" s="96">
        <v>0.5</v>
      </c>
    </row>
    <row r="34" spans="1:5" s="2" customFormat="1" ht="18.75" customHeight="1">
      <c r="A34" s="89" t="s">
        <v>172</v>
      </c>
      <c r="B34" s="89" t="s">
        <v>88</v>
      </c>
      <c r="C34" s="94">
        <f t="shared" si="1"/>
        <v>0.5</v>
      </c>
      <c r="D34" s="94"/>
      <c r="E34" s="95">
        <v>0.5</v>
      </c>
    </row>
    <row r="35" spans="1:5" s="2" customFormat="1" ht="18.75" customHeight="1">
      <c r="A35" s="90" t="s">
        <v>163</v>
      </c>
      <c r="B35" s="90" t="s">
        <v>164</v>
      </c>
      <c r="C35" s="94">
        <f>E35</f>
        <v>9</v>
      </c>
      <c r="D35" s="94"/>
      <c r="E35" s="96">
        <v>9</v>
      </c>
    </row>
    <row r="36" spans="1:5" s="2" customFormat="1" ht="18.75" customHeight="1">
      <c r="A36" s="90" t="s">
        <v>167</v>
      </c>
      <c r="B36" s="90" t="s">
        <v>184</v>
      </c>
      <c r="C36" s="94">
        <f>E36</f>
        <v>15.67</v>
      </c>
      <c r="D36" s="94"/>
      <c r="E36" s="96">
        <v>15.67</v>
      </c>
    </row>
    <row r="37" spans="1:5" s="2" customFormat="1" ht="18.75" customHeight="1">
      <c r="A37" s="90" t="s">
        <v>55</v>
      </c>
      <c r="B37" s="90" t="s">
        <v>176</v>
      </c>
      <c r="C37" s="94">
        <f t="shared" si="1"/>
        <v>19.59</v>
      </c>
      <c r="D37" s="94"/>
      <c r="E37" s="96">
        <v>19.59</v>
      </c>
    </row>
    <row r="38" spans="1:5" s="2" customFormat="1" ht="18.75" customHeight="1">
      <c r="A38" s="90" t="s">
        <v>54</v>
      </c>
      <c r="B38" s="90" t="s">
        <v>53</v>
      </c>
      <c r="C38" s="94">
        <f>E38</f>
        <v>115.2</v>
      </c>
      <c r="D38" s="94"/>
      <c r="E38" s="96">
        <v>115.2</v>
      </c>
    </row>
    <row r="39" spans="1:5" s="2" customFormat="1" ht="18.75" customHeight="1">
      <c r="A39" s="89" t="s">
        <v>52</v>
      </c>
      <c r="B39" s="89" t="s">
        <v>51</v>
      </c>
      <c r="C39" s="94">
        <f>E39</f>
        <v>68.17</v>
      </c>
      <c r="D39" s="94"/>
      <c r="E39" s="95">
        <v>68.17</v>
      </c>
    </row>
    <row r="40" spans="1:5" s="2" customFormat="1" ht="18.75" customHeight="1">
      <c r="A40" s="90" t="s">
        <v>50</v>
      </c>
      <c r="B40" s="90" t="s">
        <v>49</v>
      </c>
      <c r="C40" s="94">
        <f>E40</f>
        <v>40.5</v>
      </c>
      <c r="D40" s="94"/>
      <c r="E40" s="96">
        <v>40.5</v>
      </c>
    </row>
    <row r="41" spans="1:5" s="43" customFormat="1" ht="18.75" customHeight="1">
      <c r="A41" s="88" t="s">
        <v>182</v>
      </c>
      <c r="B41" s="88" t="s">
        <v>183</v>
      </c>
      <c r="C41" s="94">
        <f t="shared" ref="C41:C43" si="2">D41</f>
        <v>7</v>
      </c>
      <c r="D41" s="94">
        <f>D43+D42</f>
        <v>7</v>
      </c>
      <c r="E41" s="94"/>
    </row>
    <row r="42" spans="1:5" s="2" customFormat="1" ht="18.75" customHeight="1">
      <c r="A42" s="90" t="s">
        <v>160</v>
      </c>
      <c r="B42" s="90" t="s">
        <v>157</v>
      </c>
      <c r="C42" s="94">
        <f t="shared" si="2"/>
        <v>5.04</v>
      </c>
      <c r="D42" s="96">
        <v>5.04</v>
      </c>
      <c r="E42" s="94"/>
    </row>
    <row r="43" spans="1:5" s="2" customFormat="1" ht="18.75" customHeight="1">
      <c r="A43" s="90" t="s">
        <v>160</v>
      </c>
      <c r="B43" s="90" t="s">
        <v>157</v>
      </c>
      <c r="C43" s="94">
        <f t="shared" si="2"/>
        <v>1.96</v>
      </c>
      <c r="D43" s="96">
        <v>1.96</v>
      </c>
      <c r="E43" s="94"/>
    </row>
    <row r="44" spans="1:5" ht="12.75" customHeight="1">
      <c r="C44" s="97"/>
      <c r="D44" s="97"/>
      <c r="E44" s="97"/>
    </row>
  </sheetData>
  <sheetProtection formatCells="0" formatColumns="0" formatRows="0" insertColumns="0" insertRows="0" insertHyperlinks="0" deleteColumns="0" deleteRows="0" sort="0" autoFilter="0" pivotTables="0"/>
  <mergeCells count="3">
    <mergeCell ref="A2:E2"/>
    <mergeCell ref="A4:B4"/>
    <mergeCell ref="C4:E4"/>
  </mergeCells>
  <phoneticPr fontId="2" type="noConversion"/>
  <pageMargins left="0.74803149606299213" right="0.23622047244094491" top="0.19685039370078741" bottom="0.15748031496062992" header="0.15748031496062992" footer="0.15748031496062992"/>
  <pageSetup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T11"/>
  <sheetViews>
    <sheetView showGridLines="0" workbookViewId="0">
      <selection activeCell="D13" sqref="D13"/>
    </sheetView>
  </sheetViews>
  <sheetFormatPr defaultColWidth="9.109375" defaultRowHeight="12.75" customHeight="1"/>
  <cols>
    <col min="1" max="1" width="12.5546875" style="2" customWidth="1"/>
    <col min="2" max="2" width="21.5546875" style="2" customWidth="1"/>
    <col min="3" max="8" width="15.44140625" style="2" customWidth="1"/>
    <col min="9" max="20" width="7" style="2" customWidth="1"/>
    <col min="21" max="16384" width="9.109375" style="1"/>
  </cols>
  <sheetData>
    <row r="1" spans="1:19" s="2" customFormat="1" ht="21" customHeight="1">
      <c r="A1" s="3"/>
      <c r="B1" s="3"/>
      <c r="C1" s="3"/>
      <c r="D1" s="3"/>
      <c r="E1" s="3"/>
      <c r="F1" s="3"/>
      <c r="G1" s="3"/>
      <c r="H1" s="7" t="s">
        <v>94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s="2" customFormat="1" ht="54" customHeight="1">
      <c r="A2" s="69" t="s">
        <v>93</v>
      </c>
      <c r="B2" s="69"/>
      <c r="C2" s="69"/>
      <c r="D2" s="69"/>
      <c r="E2" s="69"/>
      <c r="F2" s="69"/>
      <c r="G2" s="69"/>
      <c r="H2" s="69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s="2" customFormat="1" ht="21" customHeight="1">
      <c r="A3" s="73" t="s">
        <v>142</v>
      </c>
      <c r="B3" s="73"/>
      <c r="C3" s="8"/>
      <c r="D3" s="8"/>
      <c r="E3" s="8"/>
      <c r="F3" s="8"/>
      <c r="G3" s="8"/>
      <c r="H3" s="7" t="s">
        <v>31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s="2" customFormat="1" ht="37.5" customHeight="1">
      <c r="A4" s="74" t="s">
        <v>92</v>
      </c>
      <c r="B4" s="74" t="s">
        <v>91</v>
      </c>
      <c r="C4" s="77" t="s">
        <v>154</v>
      </c>
      <c r="D4" s="78"/>
      <c r="E4" s="78"/>
      <c r="F4" s="78"/>
      <c r="G4" s="78"/>
      <c r="H4" s="79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s="2" customFormat="1" ht="37.5" customHeight="1">
      <c r="A5" s="75"/>
      <c r="B5" s="75"/>
      <c r="C5" s="74" t="s">
        <v>44</v>
      </c>
      <c r="D5" s="74" t="s">
        <v>90</v>
      </c>
      <c r="E5" s="72" t="s">
        <v>89</v>
      </c>
      <c r="F5" s="72"/>
      <c r="G5" s="72"/>
      <c r="H5" s="74" t="s">
        <v>88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s="2" customFormat="1" ht="37.5" customHeight="1">
      <c r="A6" s="76"/>
      <c r="B6" s="76"/>
      <c r="C6" s="76"/>
      <c r="D6" s="76"/>
      <c r="E6" s="16" t="s">
        <v>39</v>
      </c>
      <c r="F6" s="15" t="s">
        <v>87</v>
      </c>
      <c r="G6" s="16" t="s">
        <v>86</v>
      </c>
      <c r="H6" s="76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s="2" customFormat="1" ht="37.5" customHeight="1">
      <c r="A7" s="15" t="s">
        <v>42</v>
      </c>
      <c r="B7" s="15" t="s">
        <v>42</v>
      </c>
      <c r="C7" s="15">
        <v>1</v>
      </c>
      <c r="D7" s="15">
        <v>2</v>
      </c>
      <c r="E7" s="16">
        <v>3</v>
      </c>
      <c r="F7" s="15">
        <v>4</v>
      </c>
      <c r="G7" s="16">
        <v>5</v>
      </c>
      <c r="H7" s="15">
        <v>6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s="2" customFormat="1" ht="37.5" customHeight="1">
      <c r="A8" s="9" t="s">
        <v>43</v>
      </c>
      <c r="B8" s="9" t="s">
        <v>44</v>
      </c>
      <c r="C8" s="91">
        <f>E8</f>
        <v>115.7</v>
      </c>
      <c r="D8" s="91"/>
      <c r="E8" s="91">
        <f>G8+H8</f>
        <v>115.7</v>
      </c>
      <c r="F8" s="91"/>
      <c r="G8" s="91">
        <v>115.2</v>
      </c>
      <c r="H8" s="91">
        <v>0.5</v>
      </c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spans="1:19" s="2" customFormat="1" ht="37.5" customHeight="1">
      <c r="A9" s="10" t="s">
        <v>145</v>
      </c>
      <c r="B9" s="10" t="s">
        <v>146</v>
      </c>
      <c r="C9" s="92">
        <f>E9</f>
        <v>115.7</v>
      </c>
      <c r="D9" s="92"/>
      <c r="E9" s="92">
        <f>G9+H9</f>
        <v>115.7</v>
      </c>
      <c r="F9" s="92"/>
      <c r="G9" s="92">
        <v>115.2</v>
      </c>
      <c r="H9" s="92">
        <v>0.5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s="2" customFormat="1" ht="14.4"/>
    <row r="11" spans="1:19" s="2" customFormat="1" ht="14.2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</sheetData>
  <sheetProtection formatCells="0" formatColumns="0" formatRows="0" insertColumns="0" insertRows="0" insertHyperlinks="0" deleteColumns="0" deleteRows="0" sort="0" autoFilter="0" pivotTables="0"/>
  <mergeCells count="9">
    <mergeCell ref="A2:H2"/>
    <mergeCell ref="A3:B3"/>
    <mergeCell ref="A4:A6"/>
    <mergeCell ref="B4:B6"/>
    <mergeCell ref="C4:H4"/>
    <mergeCell ref="C5:C6"/>
    <mergeCell ref="D5:D6"/>
    <mergeCell ref="E5:G5"/>
    <mergeCell ref="H5:H6"/>
  </mergeCells>
  <phoneticPr fontId="2" type="noConversion"/>
  <pageMargins left="0.61" right="0.16" top="0.98425196850393704" bottom="0.98425196850393704" header="0.51181102362204722" footer="0.51181102362204722"/>
  <pageSetup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T10"/>
  <sheetViews>
    <sheetView showGridLines="0" workbookViewId="0">
      <selection activeCell="G18" sqref="G18"/>
    </sheetView>
  </sheetViews>
  <sheetFormatPr defaultColWidth="9.109375" defaultRowHeight="12.75" customHeight="1"/>
  <cols>
    <col min="1" max="5" width="22.6640625" style="2" customWidth="1"/>
    <col min="6" max="20" width="9.109375" style="2" customWidth="1"/>
    <col min="21" max="16384" width="9.109375" style="1"/>
  </cols>
  <sheetData>
    <row r="1" spans="1:19" s="2" customFormat="1" ht="21" customHeight="1">
      <c r="A1" s="3"/>
      <c r="B1" s="3"/>
      <c r="C1" s="3"/>
      <c r="D1" s="3"/>
      <c r="E1" s="7" t="s">
        <v>97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s="2" customFormat="1" ht="57.75" customHeight="1">
      <c r="A2" s="80" t="s">
        <v>96</v>
      </c>
      <c r="B2" s="80"/>
      <c r="C2" s="80"/>
      <c r="D2" s="80"/>
      <c r="E2" s="80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s="2" customFormat="1" ht="21" customHeight="1">
      <c r="A3" s="19" t="s">
        <v>142</v>
      </c>
      <c r="B3" s="8"/>
      <c r="C3" s="8"/>
      <c r="D3" s="8"/>
      <c r="E3" s="7" t="s">
        <v>31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s="2" customFormat="1" ht="34.5" customHeight="1">
      <c r="A4" s="72" t="s">
        <v>37</v>
      </c>
      <c r="B4" s="72" t="s">
        <v>38</v>
      </c>
      <c r="C4" s="72" t="s">
        <v>95</v>
      </c>
      <c r="D4" s="72"/>
      <c r="E4" s="7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s="2" customFormat="1" ht="34.5" customHeight="1">
      <c r="A5" s="72"/>
      <c r="B5" s="72"/>
      <c r="C5" s="4" t="s">
        <v>44</v>
      </c>
      <c r="D5" s="4" t="s">
        <v>40</v>
      </c>
      <c r="E5" s="4" t="s">
        <v>41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s="2" customFormat="1" ht="34.5" customHeight="1">
      <c r="A6" s="4" t="s">
        <v>42</v>
      </c>
      <c r="B6" s="4" t="s">
        <v>42</v>
      </c>
      <c r="C6" s="4">
        <v>1</v>
      </c>
      <c r="D6" s="4">
        <v>2</v>
      </c>
      <c r="E6" s="4">
        <v>3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s="2" customFormat="1" ht="34.5" customHeight="1">
      <c r="A7" s="13" t="s">
        <v>144</v>
      </c>
      <c r="B7" s="17"/>
      <c r="C7" s="11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</row>
    <row r="8" spans="1:19" s="2" customFormat="1" ht="14.2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s="2" customFormat="1" ht="14.2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s="2" customFormat="1" ht="14.2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</sheetData>
  <sheetProtection formatCells="0" formatColumns="0" formatRows="0" insertColumns="0" insertRows="0" insertHyperlinks="0" deleteColumns="0" deleteRows="0" sort="0" autoFilter="0" pivotTables="0"/>
  <mergeCells count="4">
    <mergeCell ref="A2:E2"/>
    <mergeCell ref="A4:A5"/>
    <mergeCell ref="B4:B5"/>
    <mergeCell ref="C4:E4"/>
  </mergeCells>
  <phoneticPr fontId="2" type="noConversion"/>
  <pageMargins left="0.95" right="0.74803149606299213" top="0.98425196850393704" bottom="0.98425196850393704" header="0.51181102362204722" footer="0.51181102362204722"/>
  <pageSetup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5"/>
  <sheetViews>
    <sheetView showGridLines="0" workbookViewId="0">
      <selection activeCell="G18" sqref="G18"/>
    </sheetView>
  </sheetViews>
  <sheetFormatPr defaultColWidth="9.109375" defaultRowHeight="12.75" customHeight="1"/>
  <cols>
    <col min="1" max="1" width="40.5546875" style="2" customWidth="1"/>
    <col min="2" max="2" width="16.5546875" style="56" customWidth="1"/>
    <col min="3" max="3" width="40.5546875" style="36" customWidth="1"/>
    <col min="4" max="4" width="16.5546875" style="56" customWidth="1"/>
    <col min="5" max="20" width="9.109375" style="2" customWidth="1"/>
    <col min="21" max="16384" width="9.109375" style="1"/>
  </cols>
  <sheetData>
    <row r="1" spans="1:19" s="2" customFormat="1" ht="21" customHeight="1">
      <c r="A1" s="35"/>
      <c r="B1" s="53"/>
      <c r="C1" s="37"/>
      <c r="D1" s="53" t="s">
        <v>128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s="2" customFormat="1" ht="30.75" customHeight="1">
      <c r="A2" s="81" t="s">
        <v>127</v>
      </c>
      <c r="B2" s="81"/>
      <c r="C2" s="81"/>
      <c r="D2" s="81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s="2" customFormat="1" ht="24.75" customHeight="1">
      <c r="A3" s="39" t="s">
        <v>142</v>
      </c>
      <c r="B3" s="54"/>
      <c r="C3" s="39"/>
      <c r="D3" s="53" t="s">
        <v>31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s="2" customFormat="1" ht="24.75" customHeight="1">
      <c r="A4" s="82" t="s">
        <v>126</v>
      </c>
      <c r="B4" s="83"/>
      <c r="C4" s="82" t="s">
        <v>125</v>
      </c>
      <c r="D4" s="8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s="2" customFormat="1" ht="24.75" customHeight="1">
      <c r="A5" s="40" t="s">
        <v>28</v>
      </c>
      <c r="B5" s="40" t="s">
        <v>27</v>
      </c>
      <c r="C5" s="40" t="s">
        <v>28</v>
      </c>
      <c r="D5" s="40" t="s">
        <v>27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s="2" customFormat="1" ht="24.75" customHeight="1">
      <c r="A6" s="42" t="s">
        <v>26</v>
      </c>
      <c r="B6" s="50">
        <v>3397.01</v>
      </c>
      <c r="C6" s="42" t="s">
        <v>124</v>
      </c>
      <c r="D6" s="55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s="2" customFormat="1" ht="24.75" customHeight="1">
      <c r="A7" s="42" t="s">
        <v>123</v>
      </c>
      <c r="B7" s="50">
        <v>3397.01</v>
      </c>
      <c r="C7" s="42" t="s">
        <v>122</v>
      </c>
      <c r="D7" s="50">
        <v>3397.01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s="2" customFormat="1" ht="24.75" customHeight="1">
      <c r="A8" s="38" t="s">
        <v>22</v>
      </c>
      <c r="B8" s="55"/>
      <c r="C8" s="42" t="s">
        <v>121</v>
      </c>
      <c r="D8" s="55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s="2" customFormat="1" ht="24.75" customHeight="1">
      <c r="A9" s="42" t="s">
        <v>120</v>
      </c>
      <c r="B9" s="55"/>
      <c r="C9" s="42" t="s">
        <v>119</v>
      </c>
      <c r="D9" s="55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s="2" customFormat="1" ht="24.75" customHeight="1">
      <c r="A10" s="42" t="s">
        <v>118</v>
      </c>
      <c r="B10" s="55"/>
      <c r="C10" s="42" t="s">
        <v>117</v>
      </c>
      <c r="D10" s="55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s="2" customFormat="1" ht="24.75" customHeight="1">
      <c r="A11" s="42" t="s">
        <v>116</v>
      </c>
      <c r="B11" s="55"/>
      <c r="C11" s="42" t="s">
        <v>115</v>
      </c>
      <c r="D11" s="55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s="2" customFormat="1" ht="24.75" customHeight="1">
      <c r="A12" s="42" t="s">
        <v>114</v>
      </c>
      <c r="B12" s="55"/>
      <c r="C12" s="42" t="s">
        <v>113</v>
      </c>
      <c r="D12" s="55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s="2" customFormat="1" ht="24.75" customHeight="1">
      <c r="A13" s="42" t="s">
        <v>112</v>
      </c>
      <c r="B13" s="55"/>
      <c r="C13" s="42" t="s">
        <v>111</v>
      </c>
      <c r="D13" s="55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s="2" customFormat="1" ht="24.75" customHeight="1">
      <c r="A14" s="42"/>
      <c r="B14" s="55"/>
      <c r="C14" s="42" t="s">
        <v>110</v>
      </c>
      <c r="D14" s="55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s="2" customFormat="1" ht="24.75" customHeight="1">
      <c r="A15" s="42"/>
      <c r="B15" s="55"/>
      <c r="C15" s="41" t="s">
        <v>109</v>
      </c>
      <c r="D15" s="55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s="2" customFormat="1" ht="24.75" customHeight="1">
      <c r="A16" s="42"/>
      <c r="B16" s="55"/>
      <c r="C16" s="42" t="s">
        <v>108</v>
      </c>
      <c r="D16" s="55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s="2" customFormat="1" ht="24.75" customHeight="1">
      <c r="A17" s="42"/>
      <c r="B17" s="55"/>
      <c r="C17" s="42" t="s">
        <v>107</v>
      </c>
      <c r="D17" s="55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s="2" customFormat="1" ht="24.75" customHeight="1">
      <c r="A18" s="42"/>
      <c r="B18" s="55"/>
      <c r="C18" s="42" t="s">
        <v>106</v>
      </c>
      <c r="D18" s="55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s="2" customFormat="1" ht="24.75" customHeight="1">
      <c r="A19" s="42"/>
      <c r="B19" s="55"/>
      <c r="C19" s="42" t="s">
        <v>105</v>
      </c>
      <c r="D19" s="55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s="2" customFormat="1" ht="24.75" customHeight="1">
      <c r="A20" s="42"/>
      <c r="B20" s="55"/>
      <c r="C20" s="42" t="s">
        <v>104</v>
      </c>
      <c r="D20" s="55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s="2" customFormat="1" ht="24.75" customHeight="1">
      <c r="A21" s="42"/>
      <c r="B21" s="55"/>
      <c r="C21" s="42" t="s">
        <v>103</v>
      </c>
      <c r="D21" s="55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 s="2" customFormat="1" ht="24.75" customHeight="1">
      <c r="A22" s="42"/>
      <c r="B22" s="55"/>
      <c r="C22" s="42" t="s">
        <v>102</v>
      </c>
      <c r="D22" s="55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s="2" customFormat="1" ht="24.75" customHeight="1">
      <c r="A23" s="42"/>
      <c r="B23" s="55"/>
      <c r="C23" s="42" t="s">
        <v>101</v>
      </c>
      <c r="D23" s="55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s="2" customFormat="1" ht="24.75" customHeight="1">
      <c r="A24" s="42"/>
      <c r="B24" s="55"/>
      <c r="C24" s="42" t="s">
        <v>100</v>
      </c>
      <c r="D24" s="55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s="2" customFormat="1" ht="24.75" customHeight="1">
      <c r="A25" s="42" t="s">
        <v>99</v>
      </c>
      <c r="B25" s="50">
        <v>3397.01</v>
      </c>
      <c r="C25" s="42" t="s">
        <v>98</v>
      </c>
      <c r="D25" s="50">
        <v>3397.01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</sheetData>
  <sheetProtection formatCells="0" formatColumns="0" formatRows="0" insertColumns="0" insertRows="0" insertHyperlinks="0" deleteColumns="0" deleteRows="0" sort="0" autoFilter="0" pivotTables="0"/>
  <mergeCells count="3">
    <mergeCell ref="A2:D2"/>
    <mergeCell ref="A4:B4"/>
    <mergeCell ref="C4:D4"/>
  </mergeCells>
  <phoneticPr fontId="2" type="noConversion"/>
  <pageMargins left="0.99" right="0.74803149606299213" top="0.43" bottom="0.43" header="0.51181102362204722" footer="0.51181102362204722"/>
  <pageSetup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1"/>
  <sheetViews>
    <sheetView showGridLines="0" workbookViewId="0">
      <selection activeCell="K21" sqref="K21"/>
    </sheetView>
  </sheetViews>
  <sheetFormatPr defaultColWidth="9.109375" defaultRowHeight="12.75" customHeight="1"/>
  <cols>
    <col min="1" max="3" width="7.109375" style="2" customWidth="1"/>
    <col min="4" max="4" width="23.88671875" style="2" customWidth="1"/>
    <col min="5" max="7" width="12.6640625" style="2" customWidth="1"/>
    <col min="8" max="9" width="11.6640625" style="2" customWidth="1"/>
    <col min="10" max="10" width="9.109375" style="2" customWidth="1"/>
    <col min="11" max="11" width="9.88671875" style="2" customWidth="1"/>
    <col min="12" max="12" width="9.109375" style="2" customWidth="1"/>
    <col min="13" max="13" width="10.44140625" style="2" customWidth="1"/>
    <col min="14" max="21" width="9.109375" style="2" customWidth="1"/>
    <col min="22" max="16384" width="9.109375" style="1"/>
  </cols>
  <sheetData>
    <row r="1" spans="1:20" s="2" customFormat="1" ht="21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7" t="s">
        <v>139</v>
      </c>
      <c r="N1" s="3"/>
      <c r="O1" s="3"/>
      <c r="P1" s="3"/>
      <c r="Q1" s="3"/>
      <c r="R1" s="3"/>
      <c r="S1" s="3"/>
      <c r="T1" s="3"/>
    </row>
    <row r="2" spans="1:20" s="2" customFormat="1" ht="42" customHeight="1">
      <c r="A2" s="69" t="s">
        <v>138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3"/>
      <c r="O2" s="3"/>
      <c r="P2" s="3"/>
      <c r="Q2" s="3"/>
      <c r="R2" s="3"/>
      <c r="S2" s="3"/>
      <c r="T2" s="3"/>
    </row>
    <row r="3" spans="1:20" s="2" customFormat="1" ht="21" customHeight="1">
      <c r="A3" s="70" t="s">
        <v>142</v>
      </c>
      <c r="B3" s="70"/>
      <c r="C3" s="70"/>
      <c r="D3" s="70"/>
      <c r="E3" s="8"/>
      <c r="F3" s="8"/>
      <c r="G3" s="8"/>
      <c r="H3" s="8"/>
      <c r="I3" s="8"/>
      <c r="J3" s="8"/>
      <c r="K3" s="8"/>
      <c r="M3" s="7" t="s">
        <v>31</v>
      </c>
      <c r="N3" s="3"/>
      <c r="O3" s="3"/>
      <c r="P3" s="3"/>
      <c r="Q3" s="3"/>
      <c r="R3" s="3"/>
      <c r="S3" s="3"/>
      <c r="T3" s="3"/>
    </row>
    <row r="4" spans="1:20" s="2" customFormat="1" ht="21" customHeight="1">
      <c r="A4" s="72" t="s">
        <v>137</v>
      </c>
      <c r="B4" s="72"/>
      <c r="C4" s="72"/>
      <c r="D4" s="72"/>
      <c r="E4" s="74" t="s">
        <v>44</v>
      </c>
      <c r="F4" s="77" t="s">
        <v>136</v>
      </c>
      <c r="G4" s="78"/>
      <c r="H4" s="79"/>
      <c r="I4" s="79" t="s">
        <v>135</v>
      </c>
      <c r="J4" s="74" t="s">
        <v>134</v>
      </c>
      <c r="K4" s="74" t="s">
        <v>133</v>
      </c>
      <c r="L4" s="74" t="s">
        <v>132</v>
      </c>
      <c r="M4" s="74" t="s">
        <v>131</v>
      </c>
      <c r="N4" s="3"/>
      <c r="O4" s="3"/>
      <c r="P4" s="3"/>
      <c r="Q4" s="3"/>
      <c r="R4" s="3"/>
      <c r="S4" s="3"/>
      <c r="T4" s="3"/>
    </row>
    <row r="5" spans="1:20" s="2" customFormat="1" ht="72.75" customHeight="1">
      <c r="A5" s="84" t="s">
        <v>37</v>
      </c>
      <c r="B5" s="84"/>
      <c r="C5" s="84"/>
      <c r="D5" s="18" t="s">
        <v>38</v>
      </c>
      <c r="E5" s="76"/>
      <c r="F5" s="18" t="s">
        <v>39</v>
      </c>
      <c r="G5" s="18" t="s">
        <v>130</v>
      </c>
      <c r="H5" s="18" t="s">
        <v>129</v>
      </c>
      <c r="I5" s="84"/>
      <c r="J5" s="76"/>
      <c r="K5" s="76"/>
      <c r="L5" s="76"/>
      <c r="M5" s="76"/>
      <c r="N5" s="3"/>
      <c r="O5" s="3"/>
      <c r="P5" s="3"/>
      <c r="Q5" s="3"/>
      <c r="R5" s="3"/>
      <c r="S5" s="3"/>
      <c r="T5" s="3"/>
    </row>
    <row r="6" spans="1:20" s="2" customFormat="1" ht="33" customHeight="1">
      <c r="A6" s="18" t="s">
        <v>42</v>
      </c>
      <c r="B6" s="18" t="s">
        <v>42</v>
      </c>
      <c r="C6" s="18" t="s">
        <v>42</v>
      </c>
      <c r="D6" s="18" t="s">
        <v>42</v>
      </c>
      <c r="E6" s="15">
        <v>1</v>
      </c>
      <c r="F6" s="18">
        <v>2</v>
      </c>
      <c r="G6" s="18">
        <v>3</v>
      </c>
      <c r="H6" s="18">
        <v>4</v>
      </c>
      <c r="I6" s="18">
        <v>5</v>
      </c>
      <c r="J6" s="15">
        <v>6</v>
      </c>
      <c r="K6" s="15">
        <v>7</v>
      </c>
      <c r="L6" s="15">
        <v>8</v>
      </c>
      <c r="M6" s="15">
        <v>9</v>
      </c>
      <c r="N6" s="3"/>
      <c r="O6" s="3"/>
      <c r="P6" s="3"/>
      <c r="Q6" s="3"/>
      <c r="R6" s="3"/>
      <c r="S6" s="3"/>
      <c r="T6" s="3"/>
    </row>
    <row r="7" spans="1:20" s="2" customFormat="1" ht="33" customHeight="1">
      <c r="A7" s="44" t="s">
        <v>45</v>
      </c>
      <c r="B7" s="44"/>
      <c r="C7" s="44"/>
      <c r="D7" s="44" t="s">
        <v>151</v>
      </c>
      <c r="E7" s="58">
        <v>3397.01</v>
      </c>
      <c r="F7" s="58">
        <v>3397.01</v>
      </c>
      <c r="G7" s="58">
        <v>3397.01</v>
      </c>
      <c r="H7" s="23"/>
      <c r="I7" s="23"/>
      <c r="J7" s="31"/>
      <c r="K7" s="31"/>
      <c r="L7" s="31"/>
      <c r="M7" s="31"/>
      <c r="N7" s="3"/>
      <c r="O7" s="3"/>
      <c r="P7" s="3"/>
      <c r="Q7" s="3"/>
      <c r="R7" s="3"/>
      <c r="S7" s="3"/>
      <c r="T7" s="3"/>
    </row>
    <row r="8" spans="1:20" s="2" customFormat="1" ht="34.5" customHeight="1">
      <c r="A8" s="44" t="s">
        <v>45</v>
      </c>
      <c r="B8" s="44" t="s">
        <v>46</v>
      </c>
      <c r="C8" s="44"/>
      <c r="D8" s="44" t="s">
        <v>152</v>
      </c>
      <c r="E8" s="58">
        <v>3397.01</v>
      </c>
      <c r="F8" s="58">
        <v>3397.01</v>
      </c>
      <c r="G8" s="51">
        <v>3397.01</v>
      </c>
      <c r="H8" s="24"/>
      <c r="I8" s="24"/>
      <c r="J8" s="32"/>
      <c r="K8" s="32"/>
      <c r="L8" s="32"/>
      <c r="M8" s="32"/>
      <c r="N8" s="3"/>
      <c r="O8" s="3"/>
      <c r="P8" s="3"/>
      <c r="Q8" s="3"/>
      <c r="R8" s="3"/>
      <c r="S8" s="3"/>
      <c r="T8" s="3"/>
    </row>
    <row r="9" spans="1:20" s="2" customFormat="1" ht="34.5" customHeight="1">
      <c r="A9" s="28" t="s">
        <v>45</v>
      </c>
      <c r="B9" s="28" t="s">
        <v>46</v>
      </c>
      <c r="C9" s="28" t="s">
        <v>47</v>
      </c>
      <c r="D9" s="29" t="s">
        <v>48</v>
      </c>
      <c r="E9" s="52">
        <v>1913.51</v>
      </c>
      <c r="F9" s="52">
        <v>1913.51</v>
      </c>
      <c r="G9" s="52">
        <v>1913.51</v>
      </c>
      <c r="H9" s="25"/>
      <c r="I9" s="25"/>
      <c r="J9" s="33"/>
      <c r="K9" s="33"/>
      <c r="L9" s="33"/>
      <c r="M9" s="33"/>
      <c r="N9" s="3"/>
      <c r="O9" s="3"/>
      <c r="P9" s="3"/>
      <c r="Q9" s="3"/>
      <c r="R9" s="3"/>
      <c r="S9" s="3"/>
      <c r="T9" s="3"/>
    </row>
    <row r="10" spans="1:20" ht="34.5" customHeight="1">
      <c r="A10" s="28" t="s">
        <v>45</v>
      </c>
      <c r="B10" s="28" t="s">
        <v>46</v>
      </c>
      <c r="C10" s="28" t="s">
        <v>148</v>
      </c>
      <c r="D10" s="30" t="s">
        <v>147</v>
      </c>
      <c r="E10" s="52">
        <v>80</v>
      </c>
      <c r="F10" s="52">
        <v>80</v>
      </c>
      <c r="G10" s="52">
        <v>80</v>
      </c>
      <c r="H10" s="34"/>
      <c r="I10" s="34"/>
      <c r="J10" s="34"/>
      <c r="K10" s="34"/>
      <c r="L10" s="34"/>
      <c r="M10" s="34"/>
    </row>
    <row r="11" spans="1:20" ht="34.5" customHeight="1">
      <c r="A11" s="28" t="s">
        <v>45</v>
      </c>
      <c r="B11" s="28" t="s">
        <v>46</v>
      </c>
      <c r="C11" s="28" t="s">
        <v>149</v>
      </c>
      <c r="D11" s="29" t="s">
        <v>150</v>
      </c>
      <c r="E11" s="52">
        <v>1403.5</v>
      </c>
      <c r="F11" s="52">
        <v>1403.5</v>
      </c>
      <c r="G11" s="57">
        <v>1403.5</v>
      </c>
      <c r="H11" s="34"/>
      <c r="I11" s="34"/>
      <c r="J11" s="34"/>
      <c r="K11" s="34"/>
      <c r="L11" s="34"/>
      <c r="M11" s="34"/>
    </row>
  </sheetData>
  <sheetProtection formatCells="0" formatColumns="0" formatRows="0" insertColumns="0" insertRows="0" insertHyperlinks="0" deleteColumns="0" deleteRows="0" sort="0" autoFilter="0" pivotTables="0"/>
  <mergeCells count="11">
    <mergeCell ref="M4:M5"/>
    <mergeCell ref="A5:C5"/>
    <mergeCell ref="A2:M2"/>
    <mergeCell ref="A3:D3"/>
    <mergeCell ref="A4:D4"/>
    <mergeCell ref="E4:E5"/>
    <mergeCell ref="F4:H4"/>
    <mergeCell ref="I4:I5"/>
    <mergeCell ref="J4:J5"/>
    <mergeCell ref="K4:K5"/>
    <mergeCell ref="L4:L5"/>
  </mergeCells>
  <phoneticPr fontId="2" type="noConversion"/>
  <pageMargins left="0.33" right="0.15748031496062992" top="0.98425196850393704" bottom="0.98425196850393704" header="0.51181102362204722" footer="0.51181102362204722"/>
  <pageSetup scale="95"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T10"/>
  <sheetViews>
    <sheetView showGridLines="0" workbookViewId="0">
      <selection activeCell="I9" sqref="I9"/>
    </sheetView>
  </sheetViews>
  <sheetFormatPr defaultColWidth="9.109375" defaultRowHeight="12.75" customHeight="1"/>
  <cols>
    <col min="1" max="1" width="14.33203125" style="2" customWidth="1"/>
    <col min="2" max="2" width="10.44140625" style="2" customWidth="1"/>
    <col min="3" max="3" width="10.33203125" style="2" customWidth="1"/>
    <col min="4" max="7" width="17.5546875" style="2" customWidth="1"/>
    <col min="8" max="20" width="9.109375" style="2" customWidth="1"/>
    <col min="21" max="16384" width="9.109375" style="1"/>
  </cols>
  <sheetData>
    <row r="1" spans="1:19" s="2" customFormat="1" ht="21" customHeight="1">
      <c r="A1" s="3"/>
      <c r="B1" s="3"/>
      <c r="C1" s="3"/>
      <c r="D1" s="3"/>
      <c r="E1" s="3"/>
      <c r="F1" s="3"/>
      <c r="G1" s="7" t="s">
        <v>141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s="2" customFormat="1" ht="42" customHeight="1">
      <c r="A2" s="85" t="s">
        <v>140</v>
      </c>
      <c r="B2" s="85"/>
      <c r="C2" s="85"/>
      <c r="D2" s="85"/>
      <c r="E2" s="85"/>
      <c r="F2" s="85"/>
      <c r="G2" s="85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s="2" customFormat="1" ht="35.25" customHeight="1">
      <c r="A3" s="19" t="s">
        <v>142</v>
      </c>
      <c r="B3" s="8"/>
      <c r="C3" s="8"/>
      <c r="D3" s="8"/>
      <c r="E3" s="8"/>
      <c r="F3" s="8"/>
      <c r="G3" s="7" t="s">
        <v>31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s="2" customFormat="1" ht="35.25" customHeight="1">
      <c r="A4" s="72" t="s">
        <v>37</v>
      </c>
      <c r="B4" s="72"/>
      <c r="C4" s="72"/>
      <c r="D4" s="4" t="s">
        <v>38</v>
      </c>
      <c r="E4" s="4" t="s">
        <v>44</v>
      </c>
      <c r="F4" s="4" t="s">
        <v>40</v>
      </c>
      <c r="G4" s="4" t="s">
        <v>41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s="2" customFormat="1" ht="35.25" customHeight="1">
      <c r="A5" s="4" t="s">
        <v>42</v>
      </c>
      <c r="B5" s="4" t="s">
        <v>42</v>
      </c>
      <c r="C5" s="4" t="s">
        <v>42</v>
      </c>
      <c r="D5" s="4" t="s">
        <v>42</v>
      </c>
      <c r="E5" s="4">
        <v>1</v>
      </c>
      <c r="F5" s="4">
        <v>2</v>
      </c>
      <c r="G5" s="4">
        <v>3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s="2" customFormat="1" ht="35.25" customHeight="1">
      <c r="A6" s="44" t="s">
        <v>45</v>
      </c>
      <c r="B6" s="44"/>
      <c r="C6" s="44"/>
      <c r="D6" s="44" t="s">
        <v>151</v>
      </c>
      <c r="E6" s="59">
        <f>E7</f>
        <v>3397.01</v>
      </c>
      <c r="F6" s="59">
        <f>F7</f>
        <v>1913.51</v>
      </c>
      <c r="G6" s="59">
        <f>G7</f>
        <v>1483.5</v>
      </c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s="2" customFormat="1" ht="35.25" customHeight="1">
      <c r="A7" s="44" t="s">
        <v>45</v>
      </c>
      <c r="B7" s="44" t="s">
        <v>46</v>
      </c>
      <c r="C7" s="44"/>
      <c r="D7" s="44" t="s">
        <v>152</v>
      </c>
      <c r="E7" s="59">
        <f>F7+G7</f>
        <v>3397.01</v>
      </c>
      <c r="F7" s="59">
        <f>F8</f>
        <v>1913.51</v>
      </c>
      <c r="G7" s="59">
        <f>G9+G10</f>
        <v>1483.5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s="2" customFormat="1" ht="35.25" customHeight="1">
      <c r="A8" s="26" t="s">
        <v>45</v>
      </c>
      <c r="B8" s="27" t="s">
        <v>46</v>
      </c>
      <c r="C8" s="28" t="s">
        <v>47</v>
      </c>
      <c r="D8" s="29" t="s">
        <v>48</v>
      </c>
      <c r="E8" s="60">
        <f t="shared" ref="E8:E10" si="0">F8+G8</f>
        <v>1913.51</v>
      </c>
      <c r="F8" s="52">
        <v>1913.51</v>
      </c>
      <c r="G8" s="52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s="2" customFormat="1" ht="35.25" customHeight="1">
      <c r="A9" s="26" t="s">
        <v>45</v>
      </c>
      <c r="B9" s="27" t="s">
        <v>46</v>
      </c>
      <c r="C9" s="28" t="s">
        <v>148</v>
      </c>
      <c r="D9" s="30" t="s">
        <v>147</v>
      </c>
      <c r="E9" s="60">
        <f t="shared" si="0"/>
        <v>80</v>
      </c>
      <c r="F9" s="52"/>
      <c r="G9" s="52">
        <v>80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35.25" customHeight="1">
      <c r="A10" s="26" t="s">
        <v>45</v>
      </c>
      <c r="B10" s="27" t="s">
        <v>46</v>
      </c>
      <c r="C10" s="28" t="s">
        <v>149</v>
      </c>
      <c r="D10" s="29" t="s">
        <v>150</v>
      </c>
      <c r="E10" s="52">
        <f t="shared" si="0"/>
        <v>1403.5</v>
      </c>
      <c r="F10" s="52"/>
      <c r="G10" s="57">
        <v>1403.5</v>
      </c>
    </row>
  </sheetData>
  <sheetProtection formatCells="0" formatColumns="0" formatRows="0" insertColumns="0" insertRows="0" insertHyperlinks="0" deleteColumns="0" deleteRows="0" sort="0" autoFilter="0" pivotTables="0"/>
  <mergeCells count="2">
    <mergeCell ref="A2:G2"/>
    <mergeCell ref="A4:C4"/>
  </mergeCells>
  <phoneticPr fontId="2" type="noConversion"/>
  <pageMargins left="1.1599999999999999" right="0.74803149606299213" top="0.98425196850393704" bottom="0.98425196850393704" header="0.51181102362204722" footer="0.51181102362204722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财政拨款收支总表</vt:lpstr>
      <vt:lpstr>一般公共预算支出表</vt:lpstr>
      <vt:lpstr>一般公共预算基本支出表</vt:lpstr>
      <vt:lpstr>一般公共预算"三公"经费支出表</vt:lpstr>
      <vt:lpstr>政府性基金预算支出表</vt:lpstr>
      <vt:lpstr>部门收支总表</vt:lpstr>
      <vt:lpstr>部门收入总表</vt:lpstr>
      <vt:lpstr>部门支出总表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郭启阳 null</cp:lastModifiedBy>
  <cp:lastPrinted>2023-01-15T07:47:02Z</cp:lastPrinted>
  <dcterms:created xsi:type="dcterms:W3CDTF">2021-02-22T04:07:04Z</dcterms:created>
  <dcterms:modified xsi:type="dcterms:W3CDTF">2023-01-16T06:24:42Z</dcterms:modified>
</cp:coreProperties>
</file>