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度巩固拓展脱贫攻坚成果和乡村振兴项目库入库项目" sheetId="1" r:id="rId1"/>
  </sheets>
  <definedNames>
    <definedName name="_xlnm.Print_Titles" localSheetId="0">湘潭县2022年度巩固拓展脱贫攻坚成果和乡村振兴项目库入库项目!$3:$5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<sst xmlns="http://schemas.openxmlformats.org/spreadsheetml/2006/main" count="48" uniqueCount="47">
  <si>
    <t>湘潭县2022年度巩固拓展脱贫攻坚成果和乡村振兴项目库入库项目分类汇总表</t>
  </si>
  <si>
    <t>单位：万元、个、人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</si>
  <si>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</si>
  <si>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</si>
  <si>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</si>
  <si>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</si>
  <si>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</si>
  <si>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</si>
  <si>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</si>
  <si>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</si>
  <si>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</si>
  <si>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</si>
  <si>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财政资金</t>
  </si>
  <si>
    <t>其他资金</t>
  </si>
  <si>
    <t>受益脱贫村数（个）</t>
  </si>
  <si>
    <t>受益脱贫户数及防止返贫监测对象户数（户）</t>
  </si>
  <si>
    <t>受益脱贫人口数及防止返贫监测对象人口数（人）</t>
  </si>
  <si>
    <t>总  计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</si>
  <si>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</si>
  <si>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</si>
  <si>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</si>
  <si>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</si>
  <si>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</si>
  <si>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</si>
  <si>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</si>
  <si>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</si>
  <si>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>2.就业培训</t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</si>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</sst>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黑体"/>
      <charset val="134"/>
    </font>
    <font>
      <b/>
      <sz val="10.5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name val="仿宋"/>
      <charset val="134"/>
    </font>
    <font>
      <b/>
      <sz val="10.5"/>
      <color theme="1"/>
      <name val="Times New Roman"/>
      <charset val="134"/>
    </font>
    <font>
      <sz val="12"/>
      <color theme="1"/>
      <name val="仿宋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D7" sqref="D7"/>
    </sheetView>
  </sheetViews>
  <sheetFormatPr defaultColWidth="9" defaultRowHeight="13.5"/>
  <cols>
    <col min="1" max="1" width="26" style="3" customWidth="1"/>
    <col min="2" max="2" width="9" style="3"/>
    <col min="3" max="3" width="10.125" style="3"/>
    <col min="4" max="9" width="9" style="3"/>
    <col min="10" max="10" width="13.25" style="3" customWidth="1"/>
    <col min="11" max="11" width="12.75" style="3" customWidth="1"/>
    <col min="12" max="12" width="9" style="3"/>
    <col min="13" max="16384" width="9" style="1"/>
  </cols>
  <sheetData>
    <row r="1" s="1" customFormat="1" ht="4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4.25" spans="1:12">
      <c r="A2" s="5"/>
      <c r="J2" s="19" t="s">
        <v>1</v>
      </c>
      <c r="K2" s="19"/>
      <c r="L2" s="19"/>
    </row>
    <row r="3" s="2" customFormat="1" ht="21" customHeight="1" spans="1:12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  <c r="G3" s="7"/>
      <c r="H3" s="7"/>
      <c r="I3" s="7"/>
      <c r="J3" s="7"/>
      <c r="K3" s="7"/>
      <c r="L3" s="6" t="s">
        <v>6</v>
      </c>
    </row>
    <row r="4" s="2" customFormat="1" ht="21" customHeight="1" spans="1:12">
      <c r="A4" s="6"/>
      <c r="B4" s="6"/>
      <c r="C4" s="6" t="s">
        <v>7</v>
      </c>
      <c r="D4" s="6" t="s">
        <v>8</v>
      </c>
      <c r="E4" s="6"/>
      <c r="F4" s="6" t="s">
        <v>9</v>
      </c>
      <c r="G4" s="6" t="s">
        <v>10</v>
      </c>
      <c r="H4" s="6" t="s">
        <v>11</v>
      </c>
      <c r="I4" s="6" t="s">
        <v>8</v>
      </c>
      <c r="J4" s="6"/>
      <c r="K4" s="6"/>
      <c r="L4" s="6"/>
    </row>
    <row r="5" s="2" customFormat="1" ht="60" customHeight="1" spans="1:12">
      <c r="A5" s="6"/>
      <c r="B5" s="6"/>
      <c r="C5" s="6"/>
      <c r="D5" s="6" t="s">
        <v>12</v>
      </c>
      <c r="E5" s="6" t="s">
        <v>13</v>
      </c>
      <c r="F5" s="6"/>
      <c r="G5" s="6"/>
      <c r="H5" s="6"/>
      <c r="I5" s="6" t="s">
        <v>14</v>
      </c>
      <c r="J5" s="6" t="s">
        <v>15</v>
      </c>
      <c r="K5" s="6" t="s">
        <v>16</v>
      </c>
      <c r="L5" s="6"/>
    </row>
    <row r="6" s="1" customFormat="1" ht="23" customHeight="1" spans="1:12">
      <c r="A6" s="8" t="s">
        <v>17</v>
      </c>
      <c r="B6" s="9">
        <f>B7+B13+B19+B23+B24+B32</f>
        <v>374</v>
      </c>
      <c r="C6" s="9">
        <f>C7+C13+C19+C23+C24+C32</f>
        <v>25430.18</v>
      </c>
      <c r="D6" s="9">
        <v>14494.98</v>
      </c>
      <c r="E6" s="9">
        <v>10935.2</v>
      </c>
      <c r="F6" s="10">
        <v>320</v>
      </c>
      <c r="G6" s="10">
        <v>253990</v>
      </c>
      <c r="H6" s="10">
        <v>888196</v>
      </c>
      <c r="I6" s="10">
        <v>28</v>
      </c>
      <c r="J6" s="10">
        <v>16795</v>
      </c>
      <c r="K6" s="10">
        <v>42633</v>
      </c>
      <c r="L6" s="18"/>
    </row>
    <row r="7" s="1" customFormat="1" ht="23" customHeight="1" spans="1:12">
      <c r="A7" s="11" t="s">
        <v>18</v>
      </c>
      <c r="B7" s="9">
        <v>289</v>
      </c>
      <c r="C7" s="9">
        <f>D7+E7</f>
        <v>20903.8</v>
      </c>
      <c r="D7" s="9">
        <v>10992.7</v>
      </c>
      <c r="E7" s="9">
        <v>9911.1</v>
      </c>
      <c r="F7" s="10"/>
      <c r="G7" s="12"/>
      <c r="H7" s="12"/>
      <c r="I7" s="10"/>
      <c r="J7" s="12"/>
      <c r="K7" s="12"/>
      <c r="L7" s="18"/>
    </row>
    <row r="8" s="1" customFormat="1" ht="23" customHeight="1" spans="1:12">
      <c r="A8" s="13" t="s">
        <v>19</v>
      </c>
      <c r="B8" s="9">
        <v>217</v>
      </c>
      <c r="C8" s="9">
        <f t="shared" ref="C8:C15" si="0">D8+E8</f>
        <v>14094.68</v>
      </c>
      <c r="D8" s="9">
        <v>7318</v>
      </c>
      <c r="E8" s="9">
        <v>6776.68</v>
      </c>
      <c r="F8" s="10"/>
      <c r="G8" s="10"/>
      <c r="H8" s="10"/>
      <c r="I8" s="10"/>
      <c r="J8" s="10"/>
      <c r="K8" s="10"/>
      <c r="L8" s="18"/>
    </row>
    <row r="9" s="1" customFormat="1" ht="23" customHeight="1" spans="1:12">
      <c r="A9" s="13" t="s">
        <v>20</v>
      </c>
      <c r="B9" s="9">
        <v>23</v>
      </c>
      <c r="C9" s="9">
        <f t="shared" si="0"/>
        <v>1696</v>
      </c>
      <c r="D9" s="9">
        <v>551</v>
      </c>
      <c r="E9" s="9">
        <v>1145</v>
      </c>
      <c r="F9" s="10"/>
      <c r="G9" s="10"/>
      <c r="H9" s="10"/>
      <c r="I9" s="10"/>
      <c r="J9" s="10"/>
      <c r="K9" s="20"/>
      <c r="L9" s="21"/>
    </row>
    <row r="10" s="1" customFormat="1" ht="23" customHeight="1" spans="1:12">
      <c r="A10" s="13" t="s">
        <v>21</v>
      </c>
      <c r="B10" s="9">
        <v>43</v>
      </c>
      <c r="C10" s="9">
        <f t="shared" si="0"/>
        <v>3081.42</v>
      </c>
      <c r="D10" s="9">
        <v>1651</v>
      </c>
      <c r="E10" s="9">
        <v>1430.42</v>
      </c>
      <c r="F10" s="10"/>
      <c r="G10" s="10"/>
      <c r="H10" s="10"/>
      <c r="I10" s="10"/>
      <c r="J10" s="10"/>
      <c r="K10" s="10"/>
      <c r="L10" s="21"/>
    </row>
    <row r="11" s="1" customFormat="1" ht="23" customHeight="1" spans="1:12">
      <c r="A11" s="13" t="s">
        <v>22</v>
      </c>
      <c r="B11" s="9">
        <v>4</v>
      </c>
      <c r="C11" s="9">
        <f t="shared" si="0"/>
        <v>859</v>
      </c>
      <c r="D11" s="9">
        <v>300</v>
      </c>
      <c r="E11" s="9">
        <v>559</v>
      </c>
      <c r="F11" s="10"/>
      <c r="G11" s="10"/>
      <c r="H11" s="10"/>
      <c r="I11" s="10"/>
      <c r="J11" s="10"/>
      <c r="K11" s="10"/>
      <c r="L11" s="21"/>
    </row>
    <row r="12" s="1" customFormat="1" ht="23" customHeight="1" spans="1:12">
      <c r="A12" s="13" t="s">
        <v>23</v>
      </c>
      <c r="B12" s="9">
        <v>2</v>
      </c>
      <c r="C12" s="9">
        <f t="shared" si="0"/>
        <v>1172.7</v>
      </c>
      <c r="D12" s="9">
        <v>1172.7</v>
      </c>
      <c r="E12" s="9">
        <v>0</v>
      </c>
      <c r="F12" s="10"/>
      <c r="G12" s="12"/>
      <c r="H12" s="12"/>
      <c r="I12" s="10"/>
      <c r="J12" s="12"/>
      <c r="K12" s="12"/>
      <c r="L12" s="21"/>
    </row>
    <row r="13" s="1" customFormat="1" ht="23" customHeight="1" spans="1:12">
      <c r="A13" s="11" t="s">
        <v>24</v>
      </c>
      <c r="B13" s="9">
        <v>19</v>
      </c>
      <c r="C13" s="9">
        <f t="shared" si="0"/>
        <v>385.1</v>
      </c>
      <c r="D13" s="9">
        <f>371.9+13.2</f>
        <v>385.1</v>
      </c>
      <c r="E13" s="9">
        <v>0</v>
      </c>
      <c r="F13" s="10"/>
      <c r="G13" s="14"/>
      <c r="H13" s="14"/>
      <c r="I13" s="16"/>
      <c r="J13" s="16"/>
      <c r="K13" s="16"/>
      <c r="L13" s="21"/>
    </row>
    <row r="14" s="1" customFormat="1" ht="23" customHeight="1" spans="1:12">
      <c r="A14" s="13" t="s">
        <v>25</v>
      </c>
      <c r="B14" s="9">
        <v>1</v>
      </c>
      <c r="C14" s="9">
        <f t="shared" si="0"/>
        <v>45</v>
      </c>
      <c r="D14" s="9">
        <v>45</v>
      </c>
      <c r="E14" s="9">
        <v>0</v>
      </c>
      <c r="F14" s="15"/>
      <c r="G14" s="16"/>
      <c r="H14" s="16"/>
      <c r="I14" s="16"/>
      <c r="J14" s="16"/>
      <c r="K14" s="16"/>
      <c r="L14" s="21"/>
    </row>
    <row r="15" s="1" customFormat="1" ht="23" customHeight="1" spans="1:12">
      <c r="A15" s="13" t="s">
        <v>26</v>
      </c>
      <c r="B15" s="9">
        <v>1</v>
      </c>
      <c r="C15" s="9">
        <f t="shared" si="0"/>
        <v>40.1</v>
      </c>
      <c r="D15" s="9">
        <v>40.1</v>
      </c>
      <c r="E15" s="9">
        <v>0</v>
      </c>
      <c r="F15" s="10"/>
      <c r="G15" s="14"/>
      <c r="H15" s="14"/>
      <c r="I15" s="10"/>
      <c r="J15" s="12"/>
      <c r="K15" s="12"/>
      <c r="L15" s="21"/>
    </row>
    <row r="16" s="1" customFormat="1" ht="23" customHeight="1" spans="1:12">
      <c r="A16" s="13" t="s">
        <v>27</v>
      </c>
      <c r="B16" s="9"/>
      <c r="C16" s="9"/>
      <c r="D16" s="9"/>
      <c r="E16" s="9"/>
      <c r="F16" s="10"/>
      <c r="G16" s="10"/>
      <c r="H16" s="10"/>
      <c r="I16" s="10"/>
      <c r="J16" s="10"/>
      <c r="K16" s="10"/>
      <c r="L16" s="21"/>
    </row>
    <row r="17" s="1" customFormat="1" ht="23" customHeight="1" spans="1:12">
      <c r="A17" s="13" t="s">
        <v>28</v>
      </c>
      <c r="B17" s="9"/>
      <c r="C17" s="9"/>
      <c r="D17" s="9"/>
      <c r="E17" s="9"/>
      <c r="F17" s="10"/>
      <c r="G17" s="10"/>
      <c r="H17" s="10"/>
      <c r="I17" s="10"/>
      <c r="J17" s="10"/>
      <c r="K17" s="10"/>
      <c r="L17" s="21"/>
    </row>
    <row r="18" s="1" customFormat="1" ht="23" customHeight="1" spans="1:12">
      <c r="A18" s="13" t="s">
        <v>29</v>
      </c>
      <c r="B18" s="9">
        <v>17</v>
      </c>
      <c r="C18" s="9">
        <f>D18+E18</f>
        <v>300</v>
      </c>
      <c r="D18" s="9">
        <v>300</v>
      </c>
      <c r="E18" s="9">
        <v>0</v>
      </c>
      <c r="F18" s="10"/>
      <c r="G18" s="10"/>
      <c r="H18" s="10"/>
      <c r="I18" s="10"/>
      <c r="J18" s="10"/>
      <c r="K18" s="10"/>
      <c r="L18" s="21"/>
    </row>
    <row r="19" s="1" customFormat="1" ht="23" customHeight="1" spans="1:12">
      <c r="A19" s="11" t="s">
        <v>30</v>
      </c>
      <c r="B19" s="9">
        <v>62</v>
      </c>
      <c r="C19" s="9">
        <f t="shared" ref="C19:C26" si="1">D19+E19</f>
        <v>3749.18</v>
      </c>
      <c r="D19" s="9">
        <f>2741.08-16</f>
        <v>2725.08</v>
      </c>
      <c r="E19" s="9">
        <f>1058.1-34</f>
        <v>1024.1</v>
      </c>
      <c r="F19" s="15"/>
      <c r="G19" s="15"/>
      <c r="H19" s="15"/>
      <c r="I19" s="15"/>
      <c r="J19" s="15"/>
      <c r="K19" s="15"/>
      <c r="L19" s="21"/>
    </row>
    <row r="20" s="1" customFormat="1" ht="23" customHeight="1" spans="1:12">
      <c r="A20" s="13" t="s">
        <v>31</v>
      </c>
      <c r="B20" s="9">
        <v>56</v>
      </c>
      <c r="C20" s="9">
        <f t="shared" si="1"/>
        <v>1927.1</v>
      </c>
      <c r="D20" s="9">
        <f>979-16</f>
        <v>963</v>
      </c>
      <c r="E20" s="9">
        <f>998.1-34</f>
        <v>964.1</v>
      </c>
      <c r="F20" s="10"/>
      <c r="G20" s="10"/>
      <c r="H20" s="10"/>
      <c r="I20" s="10"/>
      <c r="J20" s="10"/>
      <c r="K20" s="10"/>
      <c r="L20" s="21"/>
    </row>
    <row r="21" s="1" customFormat="1" ht="23" customHeight="1" spans="1:12">
      <c r="A21" s="13" t="s">
        <v>32</v>
      </c>
      <c r="B21" s="9">
        <v>4</v>
      </c>
      <c r="C21" s="9">
        <f t="shared" si="1"/>
        <v>1644.48</v>
      </c>
      <c r="D21" s="9">
        <v>1584.48</v>
      </c>
      <c r="E21" s="9">
        <v>60</v>
      </c>
      <c r="F21" s="15"/>
      <c r="G21" s="15"/>
      <c r="H21" s="15"/>
      <c r="I21" s="15"/>
      <c r="J21" s="15"/>
      <c r="K21" s="15"/>
      <c r="L21" s="21"/>
    </row>
    <row r="22" s="1" customFormat="1" ht="23" customHeight="1" spans="1:12">
      <c r="A22" s="13" t="s">
        <v>33</v>
      </c>
      <c r="B22" s="9">
        <v>2</v>
      </c>
      <c r="C22" s="9">
        <f t="shared" si="1"/>
        <v>177.6</v>
      </c>
      <c r="D22" s="9">
        <v>177.6</v>
      </c>
      <c r="E22" s="9">
        <v>0</v>
      </c>
      <c r="F22" s="10"/>
      <c r="G22" s="10"/>
      <c r="H22" s="10"/>
      <c r="I22" s="10"/>
      <c r="J22" s="10"/>
      <c r="K22" s="10"/>
      <c r="L22" s="21"/>
    </row>
    <row r="23" s="1" customFormat="1" ht="23" customHeight="1" spans="1:12">
      <c r="A23" s="11" t="s">
        <v>34</v>
      </c>
      <c r="B23" s="9">
        <v>1</v>
      </c>
      <c r="C23" s="9">
        <f t="shared" si="1"/>
        <v>1</v>
      </c>
      <c r="D23" s="9">
        <v>1</v>
      </c>
      <c r="E23" s="9">
        <v>0</v>
      </c>
      <c r="F23" s="10"/>
      <c r="G23" s="10"/>
      <c r="H23" s="10"/>
      <c r="I23" s="10"/>
      <c r="J23" s="10"/>
      <c r="K23" s="10"/>
      <c r="L23" s="21"/>
    </row>
    <row r="24" s="1" customFormat="1" ht="23" customHeight="1" spans="1:12">
      <c r="A24" s="11" t="s">
        <v>35</v>
      </c>
      <c r="B24" s="9">
        <v>2</v>
      </c>
      <c r="C24" s="9">
        <f t="shared" si="1"/>
        <v>351.2</v>
      </c>
      <c r="D24" s="9">
        <v>351.2</v>
      </c>
      <c r="E24" s="9">
        <v>0</v>
      </c>
      <c r="F24" s="10"/>
      <c r="G24" s="12"/>
      <c r="H24" s="12"/>
      <c r="I24" s="10"/>
      <c r="J24" s="12"/>
      <c r="K24" s="12"/>
      <c r="L24" s="21"/>
    </row>
    <row r="25" s="1" customFormat="1" ht="23" customHeight="1" spans="1:12">
      <c r="A25" s="13" t="s">
        <v>36</v>
      </c>
      <c r="B25" s="9"/>
      <c r="C25" s="9"/>
      <c r="D25" s="9"/>
      <c r="E25" s="9"/>
      <c r="F25" s="10"/>
      <c r="G25" s="10"/>
      <c r="H25" s="10"/>
      <c r="I25" s="10"/>
      <c r="J25" s="10"/>
      <c r="K25" s="10"/>
      <c r="L25" s="21"/>
    </row>
    <row r="26" s="1" customFormat="1" ht="23" customHeight="1" spans="1:12">
      <c r="A26" s="13" t="s">
        <v>37</v>
      </c>
      <c r="B26" s="9">
        <v>2</v>
      </c>
      <c r="C26" s="9">
        <f t="shared" si="1"/>
        <v>351.2</v>
      </c>
      <c r="D26" s="9">
        <v>351.2</v>
      </c>
      <c r="E26" s="9">
        <v>0</v>
      </c>
      <c r="F26" s="10"/>
      <c r="G26" s="12"/>
      <c r="H26" s="12"/>
      <c r="I26" s="10"/>
      <c r="J26" s="12"/>
      <c r="K26" s="12"/>
      <c r="L26" s="21"/>
    </row>
    <row r="27" s="1" customFormat="1" ht="23" customHeight="1" spans="1:12">
      <c r="A27" s="13" t="s">
        <v>38</v>
      </c>
      <c r="B27" s="9"/>
      <c r="C27" s="9"/>
      <c r="D27" s="9"/>
      <c r="E27" s="9"/>
      <c r="F27" s="10"/>
      <c r="G27" s="14"/>
      <c r="H27" s="14"/>
      <c r="I27" s="10"/>
      <c r="J27" s="14"/>
      <c r="K27" s="14"/>
      <c r="L27" s="21"/>
    </row>
    <row r="28" s="1" customFormat="1" ht="23" customHeight="1" spans="1:12">
      <c r="A28" s="13" t="s">
        <v>39</v>
      </c>
      <c r="B28" s="9"/>
      <c r="C28" s="9"/>
      <c r="D28" s="9"/>
      <c r="E28" s="9"/>
      <c r="F28" s="10"/>
      <c r="G28" s="10"/>
      <c r="H28" s="10"/>
      <c r="I28" s="10"/>
      <c r="J28" s="10"/>
      <c r="K28" s="10"/>
      <c r="L28" s="21"/>
    </row>
    <row r="29" s="1" customFormat="1" ht="23" customHeight="1" spans="1:12">
      <c r="A29" s="11" t="s">
        <v>40</v>
      </c>
      <c r="B29" s="9"/>
      <c r="C29" s="9"/>
      <c r="D29" s="9"/>
      <c r="E29" s="9"/>
      <c r="F29" s="10"/>
      <c r="G29" s="10"/>
      <c r="H29" s="10"/>
      <c r="I29" s="10"/>
      <c r="J29" s="10"/>
      <c r="K29" s="10"/>
      <c r="L29" s="21"/>
    </row>
    <row r="30" s="1" customFormat="1" ht="23" customHeight="1" spans="1:12">
      <c r="A30" s="13" t="s">
        <v>41</v>
      </c>
      <c r="B30" s="9"/>
      <c r="C30" s="9"/>
      <c r="D30" s="9"/>
      <c r="E30" s="9"/>
      <c r="F30" s="10"/>
      <c r="G30" s="10"/>
      <c r="H30" s="10"/>
      <c r="I30" s="10"/>
      <c r="J30" s="10"/>
      <c r="K30" s="10"/>
      <c r="L30" s="21"/>
    </row>
    <row r="31" s="1" customFormat="1" ht="23" customHeight="1" spans="1:12">
      <c r="A31" s="13" t="s">
        <v>42</v>
      </c>
      <c r="B31" s="9"/>
      <c r="C31" s="9"/>
      <c r="D31" s="9"/>
      <c r="E31" s="9"/>
      <c r="F31" s="10"/>
      <c r="G31" s="10"/>
      <c r="H31" s="10"/>
      <c r="I31" s="10"/>
      <c r="J31" s="10"/>
      <c r="K31" s="10"/>
      <c r="L31" s="21"/>
    </row>
    <row r="32" s="1" customFormat="1" ht="23" customHeight="1" spans="1:12">
      <c r="A32" s="11" t="s">
        <v>43</v>
      </c>
      <c r="B32" s="9">
        <v>1</v>
      </c>
      <c r="C32" s="9">
        <v>39.9</v>
      </c>
      <c r="D32" s="9">
        <v>39.9</v>
      </c>
      <c r="E32" s="9">
        <v>0</v>
      </c>
      <c r="F32" s="10"/>
      <c r="G32" s="14"/>
      <c r="H32" s="14"/>
      <c r="I32" s="10"/>
      <c r="J32" s="14"/>
      <c r="K32" s="14"/>
      <c r="L32" s="21"/>
    </row>
    <row r="33" s="1" customFormat="1" ht="23" customHeight="1" spans="1:12">
      <c r="A33" s="11" t="s">
        <v>44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21"/>
    </row>
    <row r="34" s="1" customFormat="1" ht="23" customHeight="1" spans="1:12">
      <c r="A34" s="17" t="s">
        <v>45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21"/>
    </row>
    <row r="35" s="1" customFormat="1" ht="23" customHeight="1" spans="1:12">
      <c r="A35" s="13" t="s">
        <v>46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21"/>
    </row>
  </sheetData>
  <mergeCells count="13">
    <mergeCell ref="A1:L1"/>
    <mergeCell ref="J2:L2"/>
    <mergeCell ref="C3:E3"/>
    <mergeCell ref="F3:K3"/>
    <mergeCell ref="D4:E4"/>
    <mergeCell ref="I4:K4"/>
    <mergeCell ref="A3:A5"/>
    <mergeCell ref="B3:B5"/>
    <mergeCell ref="C4:C5"/>
    <mergeCell ref="F4:F5"/>
    <mergeCell ref="G4:G5"/>
    <mergeCell ref="H4:H5"/>
    <mergeCell ref="L3:L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湘潭县2022年度巩固拓展脱贫攻坚成果和乡村振兴项目库入库项目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2022-09-06T00:40:00Z</dcterms:created>
  <dcterms:modified xsi:type="dcterms:W3CDTF">2022-10-28T09:38:59Z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992F9A6F6CA9468491268ADCBAE51A73</vt:lpwstr>
  </property>
  <property fmtid="{D5CDD505-2E9C-101B-9397-08002B2CF9AE}" pid="3" name="KSOProductBuildVer">
    <vt:lpwstr>2052-11.1.0.12598</vt:lpwstr>
  </property>
</Properties>
</file>